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9040" windowHeight="15840"/>
  </bookViews>
  <sheets>
    <sheet name="D1.01.4.406" sheetId="1" r:id="rId1"/>
    <sheet name="REKAPITULACE" sheetId="2" r:id="rId2"/>
  </sheets>
  <definedNames>
    <definedName name="_xlnm._FilterDatabase" localSheetId="0" hidden="1">D1.01.4.406!$A$1:$K$234</definedName>
    <definedName name="_xlnm.Print_Titles" localSheetId="0">D1.01.4.406!$1:$1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1" i="1" l="1"/>
  <c r="K229" i="1"/>
  <c r="K228" i="1"/>
  <c r="K219" i="1"/>
  <c r="J234" i="1"/>
  <c r="J233" i="1"/>
  <c r="J232" i="1"/>
  <c r="K232" i="1" s="1"/>
  <c r="J231" i="1"/>
  <c r="J230" i="1"/>
  <c r="K230" i="1" s="1"/>
  <c r="J229" i="1"/>
  <c r="J228" i="1"/>
  <c r="J227" i="1"/>
  <c r="J226" i="1"/>
  <c r="J225" i="1"/>
  <c r="J224" i="1"/>
  <c r="J223" i="1"/>
  <c r="J222" i="1"/>
  <c r="J221" i="1"/>
  <c r="J220" i="1"/>
  <c r="K220" i="1" s="1"/>
  <c r="J219" i="1"/>
  <c r="J218" i="1"/>
  <c r="J217" i="1"/>
  <c r="K217" i="1" s="1"/>
  <c r="J216" i="1"/>
  <c r="K216" i="1" s="1"/>
  <c r="J215" i="1"/>
  <c r="K215" i="1" s="1"/>
  <c r="I234" i="1"/>
  <c r="K234" i="1" s="1"/>
  <c r="I233" i="1"/>
  <c r="K233" i="1" s="1"/>
  <c r="I232" i="1"/>
  <c r="I231" i="1"/>
  <c r="I230" i="1"/>
  <c r="I229" i="1"/>
  <c r="I228" i="1"/>
  <c r="I227" i="1"/>
  <c r="I226" i="1"/>
  <c r="I225" i="1"/>
  <c r="K225" i="1" s="1"/>
  <c r="I224" i="1"/>
  <c r="K224" i="1" s="1"/>
  <c r="I223" i="1"/>
  <c r="K223" i="1" s="1"/>
  <c r="I222" i="1"/>
  <c r="K222" i="1" s="1"/>
  <c r="I221" i="1"/>
  <c r="I220" i="1"/>
  <c r="I219" i="1"/>
  <c r="I218" i="1"/>
  <c r="I217" i="1"/>
  <c r="I216" i="1"/>
  <c r="I215" i="1"/>
  <c r="J213" i="1"/>
  <c r="K213" i="1"/>
  <c r="J212" i="1"/>
  <c r="I213" i="1"/>
  <c r="I212" i="1"/>
  <c r="K212" i="1" s="1"/>
  <c r="J211" i="1"/>
  <c r="I211" i="1"/>
  <c r="K204" i="1"/>
  <c r="K203" i="1"/>
  <c r="K201" i="1"/>
  <c r="J210" i="1"/>
  <c r="J209" i="1"/>
  <c r="K209" i="1" s="1"/>
  <c r="J208" i="1"/>
  <c r="K208" i="1" s="1"/>
  <c r="J207" i="1"/>
  <c r="J206" i="1"/>
  <c r="J205" i="1"/>
  <c r="J204" i="1"/>
  <c r="J203" i="1"/>
  <c r="J202" i="1"/>
  <c r="K202" i="1" s="1"/>
  <c r="J201" i="1"/>
  <c r="J200" i="1"/>
  <c r="J199" i="1"/>
  <c r="J198" i="1"/>
  <c r="K198" i="1" s="1"/>
  <c r="J197" i="1"/>
  <c r="K197" i="1" s="1"/>
  <c r="J196" i="1"/>
  <c r="I210" i="1"/>
  <c r="I209" i="1"/>
  <c r="I208" i="1"/>
  <c r="I207" i="1"/>
  <c r="I206" i="1"/>
  <c r="K206" i="1" s="1"/>
  <c r="I205" i="1"/>
  <c r="K205" i="1" s="1"/>
  <c r="I204" i="1"/>
  <c r="I203" i="1"/>
  <c r="I202" i="1"/>
  <c r="I201" i="1"/>
  <c r="I200" i="1"/>
  <c r="I199" i="1"/>
  <c r="I198" i="1"/>
  <c r="I197" i="1"/>
  <c r="I196" i="1"/>
  <c r="I193" i="1"/>
  <c r="J194" i="1"/>
  <c r="J193" i="1" s="1"/>
  <c r="I194" i="1"/>
  <c r="K192" i="1"/>
  <c r="J192" i="1"/>
  <c r="J191" i="1"/>
  <c r="K191" i="1" s="1"/>
  <c r="J190" i="1"/>
  <c r="J189" i="1"/>
  <c r="J188" i="1"/>
  <c r="K188" i="1" s="1"/>
  <c r="J187" i="1"/>
  <c r="K187" i="1" s="1"/>
  <c r="J186" i="1"/>
  <c r="J185" i="1"/>
  <c r="J184" i="1"/>
  <c r="J183" i="1"/>
  <c r="I192" i="1"/>
  <c r="I191" i="1"/>
  <c r="I190" i="1"/>
  <c r="I189" i="1"/>
  <c r="I188" i="1"/>
  <c r="I187" i="1"/>
  <c r="I186" i="1"/>
  <c r="I185" i="1"/>
  <c r="K185" i="1" s="1"/>
  <c r="I184" i="1"/>
  <c r="K184" i="1" s="1"/>
  <c r="I183" i="1"/>
  <c r="K180" i="1"/>
  <c r="K177" i="1"/>
  <c r="K176" i="1"/>
  <c r="K173" i="1"/>
  <c r="K171" i="1"/>
  <c r="K152" i="1"/>
  <c r="K136" i="1"/>
  <c r="K132" i="1"/>
  <c r="K127" i="1"/>
  <c r="K123" i="1"/>
  <c r="K122" i="1"/>
  <c r="K120" i="1"/>
  <c r="K116" i="1"/>
  <c r="K112" i="1"/>
  <c r="K111" i="1"/>
  <c r="J108" i="1"/>
  <c r="K105" i="1"/>
  <c r="K99" i="1"/>
  <c r="K98" i="1"/>
  <c r="K90" i="1"/>
  <c r="K89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K168" i="1" s="1"/>
  <c r="J167" i="1"/>
  <c r="K167" i="1" s="1"/>
  <c r="J166" i="1"/>
  <c r="J165" i="1"/>
  <c r="J164" i="1"/>
  <c r="J163" i="1"/>
  <c r="K163" i="1" s="1"/>
  <c r="J162" i="1"/>
  <c r="K162" i="1" s="1"/>
  <c r="J161" i="1"/>
  <c r="K161" i="1" s="1"/>
  <c r="J160" i="1"/>
  <c r="J159" i="1"/>
  <c r="J158" i="1"/>
  <c r="J157" i="1"/>
  <c r="K157" i="1" s="1"/>
  <c r="J156" i="1"/>
  <c r="K156" i="1" s="1"/>
  <c r="J155" i="1"/>
  <c r="J154" i="1"/>
  <c r="J153" i="1"/>
  <c r="K153" i="1" s="1"/>
  <c r="J152" i="1"/>
  <c r="J151" i="1"/>
  <c r="J150" i="1"/>
  <c r="J149" i="1"/>
  <c r="J148" i="1"/>
  <c r="J147" i="1"/>
  <c r="K147" i="1" s="1"/>
  <c r="J146" i="1"/>
  <c r="K146" i="1" s="1"/>
  <c r="J145" i="1"/>
  <c r="J144" i="1"/>
  <c r="K144" i="1" s="1"/>
  <c r="J143" i="1"/>
  <c r="J142" i="1"/>
  <c r="J141" i="1"/>
  <c r="J140" i="1"/>
  <c r="J139" i="1"/>
  <c r="K139" i="1" s="1"/>
  <c r="J138" i="1"/>
  <c r="J137" i="1"/>
  <c r="K137" i="1" s="1"/>
  <c r="J136" i="1"/>
  <c r="J135" i="1"/>
  <c r="J134" i="1"/>
  <c r="J133" i="1"/>
  <c r="J132" i="1"/>
  <c r="J131" i="1"/>
  <c r="J130" i="1"/>
  <c r="J129" i="1"/>
  <c r="J128" i="1"/>
  <c r="K128" i="1" s="1"/>
  <c r="J127" i="1"/>
  <c r="J126" i="1"/>
  <c r="J125" i="1"/>
  <c r="J124" i="1"/>
  <c r="J123" i="1"/>
  <c r="J122" i="1"/>
  <c r="J121" i="1"/>
  <c r="K121" i="1" s="1"/>
  <c r="J120" i="1"/>
  <c r="J119" i="1"/>
  <c r="J118" i="1"/>
  <c r="J117" i="1"/>
  <c r="J116" i="1"/>
  <c r="J115" i="1"/>
  <c r="K115" i="1" s="1"/>
  <c r="J114" i="1"/>
  <c r="J113" i="1"/>
  <c r="J112" i="1"/>
  <c r="J111" i="1"/>
  <c r="J110" i="1"/>
  <c r="J109" i="1"/>
  <c r="J107" i="1"/>
  <c r="K107" i="1" s="1"/>
  <c r="J106" i="1"/>
  <c r="K106" i="1" s="1"/>
  <c r="J105" i="1"/>
  <c r="J104" i="1"/>
  <c r="J103" i="1"/>
  <c r="J102" i="1"/>
  <c r="J101" i="1"/>
  <c r="J100" i="1"/>
  <c r="K100" i="1" s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K87" i="1" s="1"/>
  <c r="J86" i="1"/>
  <c r="K86" i="1" s="1"/>
  <c r="J85" i="1"/>
  <c r="I180" i="1"/>
  <c r="I179" i="1"/>
  <c r="K179" i="1" s="1"/>
  <c r="I178" i="1"/>
  <c r="I177" i="1"/>
  <c r="I176" i="1"/>
  <c r="I175" i="1"/>
  <c r="I174" i="1"/>
  <c r="I173" i="1"/>
  <c r="I172" i="1"/>
  <c r="I171" i="1"/>
  <c r="I170" i="1"/>
  <c r="I169" i="1"/>
  <c r="K169" i="1" s="1"/>
  <c r="I168" i="1"/>
  <c r="I167" i="1"/>
  <c r="I166" i="1"/>
  <c r="K166" i="1" s="1"/>
  <c r="I165" i="1"/>
  <c r="K165" i="1" s="1"/>
  <c r="I164" i="1"/>
  <c r="I163" i="1"/>
  <c r="I162" i="1"/>
  <c r="I161" i="1"/>
  <c r="I160" i="1"/>
  <c r="K160" i="1" s="1"/>
  <c r="I159" i="1"/>
  <c r="I158" i="1"/>
  <c r="I157" i="1"/>
  <c r="I156" i="1"/>
  <c r="I155" i="1"/>
  <c r="I154" i="1"/>
  <c r="K154" i="1" s="1"/>
  <c r="I153" i="1"/>
  <c r="I152" i="1"/>
  <c r="I151" i="1"/>
  <c r="K151" i="1" s="1"/>
  <c r="I150" i="1"/>
  <c r="I149" i="1"/>
  <c r="K149" i="1" s="1"/>
  <c r="I148" i="1"/>
  <c r="K148" i="1" s="1"/>
  <c r="I147" i="1"/>
  <c r="I146" i="1"/>
  <c r="I145" i="1"/>
  <c r="I144" i="1"/>
  <c r="I143" i="1"/>
  <c r="I142" i="1"/>
  <c r="K142" i="1" s="1"/>
  <c r="I141" i="1"/>
  <c r="I140" i="1"/>
  <c r="I139" i="1"/>
  <c r="I138" i="1"/>
  <c r="I137" i="1"/>
  <c r="I136" i="1"/>
  <c r="I135" i="1"/>
  <c r="I134" i="1"/>
  <c r="I133" i="1"/>
  <c r="I132" i="1"/>
  <c r="I131" i="1"/>
  <c r="I130" i="1"/>
  <c r="K130" i="1" s="1"/>
  <c r="I129" i="1"/>
  <c r="K129" i="1" s="1"/>
  <c r="I128" i="1"/>
  <c r="I127" i="1"/>
  <c r="I126" i="1"/>
  <c r="I125" i="1"/>
  <c r="I124" i="1"/>
  <c r="I123" i="1"/>
  <c r="I122" i="1"/>
  <c r="I121" i="1"/>
  <c r="I120" i="1"/>
  <c r="I119" i="1"/>
  <c r="K119" i="1" s="1"/>
  <c r="I118" i="1"/>
  <c r="I117" i="1"/>
  <c r="I116" i="1"/>
  <c r="I115" i="1"/>
  <c r="I114" i="1"/>
  <c r="I113" i="1"/>
  <c r="K113" i="1" s="1"/>
  <c r="I112" i="1"/>
  <c r="I111" i="1"/>
  <c r="I110" i="1"/>
  <c r="I109" i="1"/>
  <c r="K109" i="1" s="1"/>
  <c r="I108" i="1"/>
  <c r="I107" i="1"/>
  <c r="I106" i="1"/>
  <c r="I105" i="1"/>
  <c r="I104" i="1"/>
  <c r="K104" i="1" s="1"/>
  <c r="I103" i="1"/>
  <c r="K103" i="1" s="1"/>
  <c r="I102" i="1"/>
  <c r="K102" i="1" s="1"/>
  <c r="I101" i="1"/>
  <c r="K101" i="1" s="1"/>
  <c r="I100" i="1"/>
  <c r="I99" i="1"/>
  <c r="I98" i="1"/>
  <c r="I97" i="1"/>
  <c r="K97" i="1" s="1"/>
  <c r="I96" i="1"/>
  <c r="K96" i="1" s="1"/>
  <c r="I95" i="1"/>
  <c r="K95" i="1" s="1"/>
  <c r="I94" i="1"/>
  <c r="K94" i="1" s="1"/>
  <c r="I93" i="1"/>
  <c r="K93" i="1" s="1"/>
  <c r="I92" i="1"/>
  <c r="K92" i="1" s="1"/>
  <c r="I91" i="1"/>
  <c r="K91" i="1" s="1"/>
  <c r="I90" i="1"/>
  <c r="I89" i="1"/>
  <c r="I88" i="1"/>
  <c r="K88" i="1" s="1"/>
  <c r="I87" i="1"/>
  <c r="I86" i="1"/>
  <c r="I85" i="1"/>
  <c r="K85" i="1" s="1"/>
  <c r="K82" i="1"/>
  <c r="K81" i="1"/>
  <c r="K80" i="1"/>
  <c r="K67" i="1"/>
  <c r="K66" i="1"/>
  <c r="K65" i="1"/>
  <c r="K64" i="1"/>
  <c r="K56" i="1"/>
  <c r="K55" i="1"/>
  <c r="K52" i="1"/>
  <c r="K48" i="1"/>
  <c r="K44" i="1"/>
  <c r="K35" i="1"/>
  <c r="J33" i="1"/>
  <c r="K33" i="1"/>
  <c r="J82" i="1"/>
  <c r="J81" i="1"/>
  <c r="J80" i="1"/>
  <c r="J79" i="1"/>
  <c r="J78" i="1"/>
  <c r="J77" i="1"/>
  <c r="J76" i="1"/>
  <c r="J75" i="1"/>
  <c r="K75" i="1" s="1"/>
  <c r="J74" i="1"/>
  <c r="K74" i="1" s="1"/>
  <c r="J73" i="1"/>
  <c r="K73" i="1" s="1"/>
  <c r="J72" i="1"/>
  <c r="K72" i="1" s="1"/>
  <c r="J71" i="1"/>
  <c r="J70" i="1"/>
  <c r="K70" i="1" s="1"/>
  <c r="J69" i="1"/>
  <c r="J68" i="1"/>
  <c r="J67" i="1"/>
  <c r="J66" i="1"/>
  <c r="J65" i="1"/>
  <c r="J64" i="1"/>
  <c r="J63" i="1"/>
  <c r="J62" i="1"/>
  <c r="K62" i="1" s="1"/>
  <c r="J61" i="1"/>
  <c r="K61" i="1" s="1"/>
  <c r="J60" i="1"/>
  <c r="K60" i="1" s="1"/>
  <c r="J59" i="1"/>
  <c r="K59" i="1" s="1"/>
  <c r="J58" i="1"/>
  <c r="J57" i="1"/>
  <c r="J56" i="1"/>
  <c r="J55" i="1"/>
  <c r="J54" i="1"/>
  <c r="J53" i="1"/>
  <c r="J52" i="1"/>
  <c r="J51" i="1"/>
  <c r="J50" i="1"/>
  <c r="K50" i="1" s="1"/>
  <c r="J49" i="1"/>
  <c r="J48" i="1"/>
  <c r="J47" i="1"/>
  <c r="J46" i="1"/>
  <c r="J45" i="1"/>
  <c r="J44" i="1"/>
  <c r="J43" i="1"/>
  <c r="J42" i="1"/>
  <c r="J41" i="1"/>
  <c r="K41" i="1" s="1"/>
  <c r="J40" i="1"/>
  <c r="K40" i="1" s="1"/>
  <c r="J39" i="1"/>
  <c r="K39" i="1" s="1"/>
  <c r="J38" i="1"/>
  <c r="J37" i="1"/>
  <c r="J36" i="1"/>
  <c r="J35" i="1"/>
  <c r="J34" i="1"/>
  <c r="K34" i="1" s="1"/>
  <c r="J32" i="1"/>
  <c r="K32" i="1" s="1"/>
  <c r="J31" i="1"/>
  <c r="J30" i="1"/>
  <c r="K30" i="1" s="1"/>
  <c r="J29" i="1"/>
  <c r="K29" i="1" s="1"/>
  <c r="J28" i="1"/>
  <c r="J27" i="1"/>
  <c r="K27" i="1" s="1"/>
  <c r="J26" i="1"/>
  <c r="K26" i="1" s="1"/>
  <c r="J25" i="1"/>
  <c r="K25" i="1" s="1"/>
  <c r="J24" i="1"/>
  <c r="J23" i="1"/>
  <c r="I82" i="1"/>
  <c r="I81" i="1"/>
  <c r="I80" i="1"/>
  <c r="I79" i="1"/>
  <c r="K79" i="1" s="1"/>
  <c r="I78" i="1"/>
  <c r="I77" i="1"/>
  <c r="I76" i="1"/>
  <c r="I75" i="1"/>
  <c r="I74" i="1"/>
  <c r="I73" i="1"/>
  <c r="I72" i="1"/>
  <c r="I71" i="1"/>
  <c r="K71" i="1" s="1"/>
  <c r="I70" i="1"/>
  <c r="I69" i="1"/>
  <c r="K69" i="1" s="1"/>
  <c r="I68" i="1"/>
  <c r="K68" i="1" s="1"/>
  <c r="I67" i="1"/>
  <c r="I66" i="1"/>
  <c r="I65" i="1"/>
  <c r="I64" i="1"/>
  <c r="I63" i="1"/>
  <c r="I62" i="1"/>
  <c r="I61" i="1"/>
  <c r="I60" i="1"/>
  <c r="I59" i="1"/>
  <c r="I58" i="1"/>
  <c r="I57" i="1"/>
  <c r="K57" i="1" s="1"/>
  <c r="I56" i="1"/>
  <c r="I55" i="1"/>
  <c r="I54" i="1"/>
  <c r="K54" i="1" s="1"/>
  <c r="I53" i="1"/>
  <c r="K53" i="1" s="1"/>
  <c r="I52" i="1"/>
  <c r="I51" i="1"/>
  <c r="I50" i="1"/>
  <c r="I49" i="1"/>
  <c r="I48" i="1"/>
  <c r="I47" i="1"/>
  <c r="K47" i="1" s="1"/>
  <c r="I46" i="1"/>
  <c r="I45" i="1"/>
  <c r="K45" i="1" s="1"/>
  <c r="I44" i="1"/>
  <c r="I43" i="1"/>
  <c r="I42" i="1"/>
  <c r="I41" i="1"/>
  <c r="I40" i="1"/>
  <c r="I39" i="1"/>
  <c r="I38" i="1"/>
  <c r="I37" i="1"/>
  <c r="K37" i="1" s="1"/>
  <c r="I36" i="1"/>
  <c r="I35" i="1"/>
  <c r="I34" i="1"/>
  <c r="I33" i="1"/>
  <c r="I32" i="1"/>
  <c r="I31" i="1"/>
  <c r="K31" i="1" s="1"/>
  <c r="I30" i="1"/>
  <c r="I29" i="1"/>
  <c r="I28" i="1"/>
  <c r="K28" i="1" s="1"/>
  <c r="I27" i="1"/>
  <c r="I26" i="1"/>
  <c r="I25" i="1"/>
  <c r="I24" i="1"/>
  <c r="I23" i="1"/>
  <c r="K218" i="1" l="1"/>
  <c r="K221" i="1"/>
  <c r="K226" i="1"/>
  <c r="K227" i="1"/>
  <c r="I214" i="1"/>
  <c r="J214" i="1"/>
  <c r="K214" i="1" s="1"/>
  <c r="K196" i="1"/>
  <c r="K199" i="1"/>
  <c r="K200" i="1"/>
  <c r="K207" i="1"/>
  <c r="J195" i="1"/>
  <c r="K210" i="1"/>
  <c r="I195" i="1"/>
  <c r="K186" i="1"/>
  <c r="J181" i="1"/>
  <c r="K189" i="1"/>
  <c r="K190" i="1"/>
  <c r="K193" i="1"/>
  <c r="K194" i="1"/>
  <c r="I181" i="1"/>
  <c r="K183" i="1"/>
  <c r="K108" i="1"/>
  <c r="K110" i="1"/>
  <c r="K114" i="1"/>
  <c r="K117" i="1"/>
  <c r="K118" i="1"/>
  <c r="K124" i="1"/>
  <c r="K125" i="1"/>
  <c r="K126" i="1"/>
  <c r="K131" i="1"/>
  <c r="K133" i="1"/>
  <c r="K134" i="1"/>
  <c r="K135" i="1"/>
  <c r="K138" i="1"/>
  <c r="K140" i="1"/>
  <c r="K141" i="1"/>
  <c r="K143" i="1"/>
  <c r="K145" i="1"/>
  <c r="K150" i="1"/>
  <c r="K155" i="1"/>
  <c r="K158" i="1"/>
  <c r="K159" i="1"/>
  <c r="K164" i="1"/>
  <c r="K170" i="1"/>
  <c r="K172" i="1"/>
  <c r="K174" i="1"/>
  <c r="K175" i="1"/>
  <c r="K178" i="1"/>
  <c r="J83" i="1"/>
  <c r="I83" i="1"/>
  <c r="K24" i="1"/>
  <c r="K36" i="1"/>
  <c r="K38" i="1"/>
  <c r="K42" i="1"/>
  <c r="K43" i="1"/>
  <c r="K46" i="1"/>
  <c r="K49" i="1"/>
  <c r="K51" i="1"/>
  <c r="K58" i="1"/>
  <c r="K63" i="1"/>
  <c r="J21" i="1"/>
  <c r="K76" i="1"/>
  <c r="K77" i="1"/>
  <c r="K78" i="1"/>
  <c r="I21" i="1"/>
  <c r="K23" i="1"/>
  <c r="K211" i="1"/>
  <c r="K19" i="1"/>
  <c r="K16" i="1"/>
  <c r="J20" i="1"/>
  <c r="K20" i="1" s="1"/>
  <c r="J19" i="1"/>
  <c r="J18" i="1"/>
  <c r="J17" i="1"/>
  <c r="J16" i="1"/>
  <c r="J15" i="1"/>
  <c r="K15" i="1" s="1"/>
  <c r="J14" i="1"/>
  <c r="J13" i="1"/>
  <c r="K13" i="1" s="1"/>
  <c r="J12" i="1"/>
  <c r="J11" i="1"/>
  <c r="J10" i="1"/>
  <c r="J9" i="1"/>
  <c r="J8" i="1"/>
  <c r="J7" i="1"/>
  <c r="J6" i="1"/>
  <c r="I20" i="1"/>
  <c r="I19" i="1"/>
  <c r="I18" i="1"/>
  <c r="K18" i="1" s="1"/>
  <c r="I17" i="1"/>
  <c r="I16" i="1"/>
  <c r="I15" i="1"/>
  <c r="I14" i="1"/>
  <c r="I13" i="1"/>
  <c r="I12" i="1"/>
  <c r="I11" i="1"/>
  <c r="I10" i="1"/>
  <c r="K10" i="1" s="1"/>
  <c r="I9" i="1"/>
  <c r="I8" i="1"/>
  <c r="I7" i="1"/>
  <c r="I6" i="1"/>
  <c r="K6" i="1" s="1"/>
  <c r="J5" i="1"/>
  <c r="I5" i="1"/>
  <c r="K195" i="1" l="1"/>
  <c r="K181" i="1"/>
  <c r="K83" i="1"/>
  <c r="K21" i="1"/>
  <c r="K5" i="1"/>
  <c r="K7" i="1"/>
  <c r="K8" i="1"/>
  <c r="K9" i="1"/>
  <c r="K11" i="1"/>
  <c r="K12" i="1"/>
  <c r="K14" i="1"/>
  <c r="K17" i="1"/>
  <c r="J3" i="1"/>
  <c r="I3" i="1"/>
  <c r="D7" i="2"/>
  <c r="C7" i="2"/>
  <c r="K3" i="1" l="1"/>
  <c r="D6" i="2"/>
  <c r="C10" i="2"/>
  <c r="D3" i="2"/>
  <c r="D9" i="2"/>
  <c r="E9" i="2"/>
  <c r="D10" i="2"/>
  <c r="C9" i="2"/>
  <c r="D8" i="2"/>
  <c r="C8" i="2"/>
  <c r="E7" i="2"/>
  <c r="C6" i="2"/>
  <c r="D5" i="2"/>
  <c r="C5" i="2"/>
  <c r="C4" i="2"/>
  <c r="D4" i="2"/>
  <c r="C3" i="2"/>
  <c r="D11" i="2" l="1"/>
  <c r="C11" i="2"/>
  <c r="E10" i="2"/>
  <c r="E8" i="2"/>
  <c r="E6" i="2"/>
  <c r="E5" i="2"/>
  <c r="E4" i="2"/>
  <c r="E3" i="2"/>
  <c r="E11" i="2" l="1"/>
</calcChain>
</file>

<file path=xl/sharedStrings.xml><?xml version="1.0" encoding="utf-8"?>
<sst xmlns="http://schemas.openxmlformats.org/spreadsheetml/2006/main" count="1077" uniqueCount="469">
  <si>
    <t>Označení
položky</t>
  </si>
  <si>
    <t>Typ</t>
  </si>
  <si>
    <t>Popis zařízení</t>
  </si>
  <si>
    <t>Výrobce /
dodavatel</t>
  </si>
  <si>
    <t>Počet</t>
  </si>
  <si>
    <t>Množstevní
jednotka</t>
  </si>
  <si>
    <t>Poznámka:</t>
  </si>
  <si>
    <t>Snímač hladiny</t>
  </si>
  <si>
    <t>XXX/MaR</t>
  </si>
  <si>
    <t>ks</t>
  </si>
  <si>
    <t>Čerpadlo</t>
  </si>
  <si>
    <t>Dávkování chemie</t>
  </si>
  <si>
    <t>Zásuvka</t>
  </si>
  <si>
    <t>Dávkovací čerpadlo flokulant</t>
  </si>
  <si>
    <t>Dávkovací čerpadlo chlór</t>
  </si>
  <si>
    <t>Dávkovací čerpadlo pH</t>
  </si>
  <si>
    <t>Elektroventil</t>
  </si>
  <si>
    <t>XXX/Bazénové technologie</t>
  </si>
  <si>
    <t>Průtokoměr</t>
  </si>
  <si>
    <t>Vodoměr</t>
  </si>
  <si>
    <t>POUŽITÉ OBCHODNÍ NÁZVY VÝROBKŮ JE TŘEBA CHÁPAT JAKO NEJJEDNODUŠŠÍ POPIS STANDARDU. LZE JE NAHRADIT KVALITATIVNĚ SHODNÝM ŘEŠENÍM V SOULADU SE ZÁKONEM 134/2016 SB.</t>
  </si>
  <si>
    <t>Pohon VZT klapky</t>
  </si>
  <si>
    <t>Pohon VZT klapky K2</t>
  </si>
  <si>
    <t>Pohon VZT klapky K1</t>
  </si>
  <si>
    <t>1ZS1.3</t>
  </si>
  <si>
    <t>2Y1</t>
  </si>
  <si>
    <t>2Y2</t>
  </si>
  <si>
    <t>2Y3</t>
  </si>
  <si>
    <t>2Y4</t>
  </si>
  <si>
    <t>Bazénová technologie připojená do rozvaděče DT4 (1.NP - technická místnost, č. 109)</t>
  </si>
  <si>
    <t>VZT zařízení č. 1 - centrální přívod a odvod vzduchu
Připojeno do DT4 (1.NP - technická místnost, č. 109)</t>
  </si>
  <si>
    <t>Cirkulační čerpadlo TUV</t>
  </si>
  <si>
    <t>XXX/ZTI</t>
  </si>
  <si>
    <t>2M1.1</t>
  </si>
  <si>
    <t>2M1.2</t>
  </si>
  <si>
    <t>2M2</t>
  </si>
  <si>
    <t>1L1</t>
  </si>
  <si>
    <t>1M1</t>
  </si>
  <si>
    <t>1QU1</t>
  </si>
  <si>
    <t>1ZS1</t>
  </si>
  <si>
    <t>1M2</t>
  </si>
  <si>
    <t>1ZS2</t>
  </si>
  <si>
    <t>1M3</t>
  </si>
  <si>
    <t>1M4</t>
  </si>
  <si>
    <t>1ZS4</t>
  </si>
  <si>
    <t>1M5</t>
  </si>
  <si>
    <t>1ZS5</t>
  </si>
  <si>
    <t>1Y1</t>
  </si>
  <si>
    <t>1F1</t>
  </si>
  <si>
    <t>1FT1</t>
  </si>
  <si>
    <t>1Y2</t>
  </si>
  <si>
    <t>Ventilátor přívod</t>
  </si>
  <si>
    <t>Ventilátor odtah</t>
  </si>
  <si>
    <t>XXX/VZT</t>
  </si>
  <si>
    <t>2QU1</t>
  </si>
  <si>
    <t>Chladící jednotka</t>
  </si>
  <si>
    <t>2SP1</t>
  </si>
  <si>
    <t>2SP2</t>
  </si>
  <si>
    <t>Spínač tlakové ztráty</t>
  </si>
  <si>
    <t>2ST1</t>
  </si>
  <si>
    <t>2ST2</t>
  </si>
  <si>
    <t>Protimrazová ochrana</t>
  </si>
  <si>
    <t>2QU2</t>
  </si>
  <si>
    <t>2QU3</t>
  </si>
  <si>
    <t>Kondenzační jednotka</t>
  </si>
  <si>
    <t>2TT1</t>
  </si>
  <si>
    <t>Snímač teploty</t>
  </si>
  <si>
    <t>2TT2</t>
  </si>
  <si>
    <t>2TT3</t>
  </si>
  <si>
    <t>2TT4</t>
  </si>
  <si>
    <t>2TT5</t>
  </si>
  <si>
    <t>Snímač teploty a vlhkosti</t>
  </si>
  <si>
    <t>2TT6</t>
  </si>
  <si>
    <t>2TT7</t>
  </si>
  <si>
    <t>2TT8</t>
  </si>
  <si>
    <t>2TT9</t>
  </si>
  <si>
    <t>2TT10</t>
  </si>
  <si>
    <t>2TT11</t>
  </si>
  <si>
    <t>2TT12</t>
  </si>
  <si>
    <t>2TT13</t>
  </si>
  <si>
    <t>2TC1</t>
  </si>
  <si>
    <t>Snímač CO2</t>
  </si>
  <si>
    <t>2A1</t>
  </si>
  <si>
    <t>2A2</t>
  </si>
  <si>
    <t>2A3</t>
  </si>
  <si>
    <t>2A4</t>
  </si>
  <si>
    <t>2A5</t>
  </si>
  <si>
    <t>2A6</t>
  </si>
  <si>
    <t>2A7</t>
  </si>
  <si>
    <t>2A8</t>
  </si>
  <si>
    <t>Regulátor variabilního průtoku</t>
  </si>
  <si>
    <t>2Y5</t>
  </si>
  <si>
    <t>2Y6</t>
  </si>
  <si>
    <t>2Y7</t>
  </si>
  <si>
    <t>2Y8</t>
  </si>
  <si>
    <t>2Y9</t>
  </si>
  <si>
    <t>2Y10</t>
  </si>
  <si>
    <t>2Y11</t>
  </si>
  <si>
    <t>2Y12</t>
  </si>
  <si>
    <t>Regulátor pro VAV box</t>
  </si>
  <si>
    <t>2TT14</t>
  </si>
  <si>
    <t>2QU4</t>
  </si>
  <si>
    <t>Odvlhčovací jednotka</t>
  </si>
  <si>
    <t>2M3</t>
  </si>
  <si>
    <t>2M4</t>
  </si>
  <si>
    <t>2M5</t>
  </si>
  <si>
    <t>2M6</t>
  </si>
  <si>
    <t>2M7</t>
  </si>
  <si>
    <t>2M8</t>
  </si>
  <si>
    <t>2M9</t>
  </si>
  <si>
    <t>2M10</t>
  </si>
  <si>
    <t>Ventilátor</t>
  </si>
  <si>
    <t>2TT15</t>
  </si>
  <si>
    <t>2M11</t>
  </si>
  <si>
    <t>Dveřní clona</t>
  </si>
  <si>
    <t>Podlahové vytápění včetně oběhových čerpadel a trojcestných ventilů
Připojeno do DT4 (1.NP - technická místnost, č. 109)</t>
  </si>
  <si>
    <t>3M1</t>
  </si>
  <si>
    <t>XXX/Vytápění</t>
  </si>
  <si>
    <t>3M2</t>
  </si>
  <si>
    <t>3M3</t>
  </si>
  <si>
    <t>3M4</t>
  </si>
  <si>
    <t>3M5</t>
  </si>
  <si>
    <t>3Y1</t>
  </si>
  <si>
    <t>3Y2</t>
  </si>
  <si>
    <t>3Y3</t>
  </si>
  <si>
    <t>3Y4</t>
  </si>
  <si>
    <t>Trojcestný ventil</t>
  </si>
  <si>
    <t>3TT1</t>
  </si>
  <si>
    <t>3TT2</t>
  </si>
  <si>
    <t>3TT3</t>
  </si>
  <si>
    <t>3TT4</t>
  </si>
  <si>
    <t>3TT5</t>
  </si>
  <si>
    <t>3TT6</t>
  </si>
  <si>
    <t>3TT7</t>
  </si>
  <si>
    <t>3TT8</t>
  </si>
  <si>
    <t>3TT9</t>
  </si>
  <si>
    <t>3TT10</t>
  </si>
  <si>
    <t>3TT11</t>
  </si>
  <si>
    <t>3TT12</t>
  </si>
  <si>
    <t>3TT13</t>
  </si>
  <si>
    <t>3TT14</t>
  </si>
  <si>
    <t>3TT15</t>
  </si>
  <si>
    <t>3TT16</t>
  </si>
  <si>
    <t>3TT17</t>
  </si>
  <si>
    <t>3TT18</t>
  </si>
  <si>
    <t>3TT19</t>
  </si>
  <si>
    <t>3TT20</t>
  </si>
  <si>
    <t>3TT21</t>
  </si>
  <si>
    <t>3TT22</t>
  </si>
  <si>
    <t>3TT23</t>
  </si>
  <si>
    <t>3TT24</t>
  </si>
  <si>
    <t>3TT25</t>
  </si>
  <si>
    <t>3TT26</t>
  </si>
  <si>
    <t>3TT27</t>
  </si>
  <si>
    <t>3TT28</t>
  </si>
  <si>
    <t>3TT29</t>
  </si>
  <si>
    <t>3TT30</t>
  </si>
  <si>
    <t>3Y5</t>
  </si>
  <si>
    <t>3Y6</t>
  </si>
  <si>
    <t>3Y7</t>
  </si>
  <si>
    <t>3Y8</t>
  </si>
  <si>
    <t>3Y9</t>
  </si>
  <si>
    <t>3Y10</t>
  </si>
  <si>
    <t>3Y11</t>
  </si>
  <si>
    <t>3Y12</t>
  </si>
  <si>
    <t>3Y13</t>
  </si>
  <si>
    <t>3Y14</t>
  </si>
  <si>
    <t>3Y15</t>
  </si>
  <si>
    <t>3Y16</t>
  </si>
  <si>
    <t>3Y17</t>
  </si>
  <si>
    <t>3Y18</t>
  </si>
  <si>
    <t>3Y19</t>
  </si>
  <si>
    <t>3Y20</t>
  </si>
  <si>
    <t>3Y21</t>
  </si>
  <si>
    <t>3Y22</t>
  </si>
  <si>
    <t>3Y23</t>
  </si>
  <si>
    <t>3Y24</t>
  </si>
  <si>
    <t>3Y25</t>
  </si>
  <si>
    <t>3Y26</t>
  </si>
  <si>
    <t>3Y27</t>
  </si>
  <si>
    <t>3Y28</t>
  </si>
  <si>
    <t>3Y29</t>
  </si>
  <si>
    <t>3Y30</t>
  </si>
  <si>
    <t>3Y31</t>
  </si>
  <si>
    <t>3Y32</t>
  </si>
  <si>
    <t>3Y33</t>
  </si>
  <si>
    <t>3Y34</t>
  </si>
  <si>
    <t>3Y35</t>
  </si>
  <si>
    <t>3Y36</t>
  </si>
  <si>
    <t>3Y37</t>
  </si>
  <si>
    <t>3Y38</t>
  </si>
  <si>
    <t>3Y39</t>
  </si>
  <si>
    <t>3Y40</t>
  </si>
  <si>
    <t>3Y41</t>
  </si>
  <si>
    <t>3Y42</t>
  </si>
  <si>
    <t>3Y43</t>
  </si>
  <si>
    <t>3Y44</t>
  </si>
  <si>
    <t>3Y45</t>
  </si>
  <si>
    <t>3Y46</t>
  </si>
  <si>
    <t>3Y47</t>
  </si>
  <si>
    <t>3Y48</t>
  </si>
  <si>
    <t>3Y49</t>
  </si>
  <si>
    <t>3Y50</t>
  </si>
  <si>
    <t>3Y51</t>
  </si>
  <si>
    <t>3Y52</t>
  </si>
  <si>
    <t>3Y53</t>
  </si>
  <si>
    <t>3Y54</t>
  </si>
  <si>
    <t>3Y55</t>
  </si>
  <si>
    <t>3Y56</t>
  </si>
  <si>
    <t>3Y57</t>
  </si>
  <si>
    <t>3Y58</t>
  </si>
  <si>
    <t>3Y59</t>
  </si>
  <si>
    <t>3Y60</t>
  </si>
  <si>
    <t>3Y61</t>
  </si>
  <si>
    <t>Termopohon - rozdělovač R1</t>
  </si>
  <si>
    <t>Termopohon - rozdělovač R2</t>
  </si>
  <si>
    <t>Termopohon - rozdělovač R3</t>
  </si>
  <si>
    <t>Termopohon - rozdělovač R4</t>
  </si>
  <si>
    <t>Termopohon - rozdělovač R5</t>
  </si>
  <si>
    <t>Termopohon - rozdělovač R6</t>
  </si>
  <si>
    <t>Řídící systém umístěný v rozvaděči DT4</t>
  </si>
  <si>
    <t>PLC1</t>
  </si>
  <si>
    <t>PLC2</t>
  </si>
  <si>
    <t>PLC3</t>
  </si>
  <si>
    <t>A0.1</t>
  </si>
  <si>
    <t>Grafický display</t>
  </si>
  <si>
    <t>Kabel</t>
  </si>
  <si>
    <t>SW</t>
  </si>
  <si>
    <t>Propojovací komunikační kabel mezi ŘS a OP</t>
  </si>
  <si>
    <t>SW licence pro operátorský panel</t>
  </si>
  <si>
    <t>Comunication gateway, 2x Ethernet (OPC XML‑DA, OPC UA, LonMark IP‑852*, BACnet/ IP**, KNXnet/ IP, Modbus TCP (Master or Slave), HTTP, FTP, SSH, HTTPS, Firewall, SNMP), 1x TP/FT-10 (LonMark System), 2x USB-A (WLAN (needs LWLAN‑800), EnOcean (needs LENO‑80x)), SMI (needs LSMI-804), MP-Bus (needs LMPBUS-804), LTE (needs LTE-800), 2x RS‑485 (ANSI TIA/ EIA‑485):BACnet MS/ TP** or Modbus RTU (Master or Slave), 3 x EXT1: M‑Bus, Master EN 13757‑3 (needs L‑MBUS20/80), KNX TP1 (needs LKNX-300)  or SMI (needs LSMI-800)</t>
  </si>
  <si>
    <t>Communication gateway</t>
  </si>
  <si>
    <t>Switch</t>
  </si>
  <si>
    <t>Převodník</t>
  </si>
  <si>
    <t>DT4 - řídící systém, displej atd.</t>
  </si>
  <si>
    <t>Gigabitový switch pro SOHO a SMB využití, 16 portů RJ-45 10/100/1000Mb/s, 2000 Mb/s na port, neblokující šířka pásma 32 Gb/s, diagnostické LED, buffer 512 kB na port, databáze MAC adres pro 8 000 záznamů, externí napájecí zdroj.</t>
  </si>
  <si>
    <t>Převodník RS485 Modbus RTU / Ethernet Modbus TCP/IP</t>
  </si>
  <si>
    <t>Rozvaděč DT4</t>
  </si>
  <si>
    <t>DT4</t>
  </si>
  <si>
    <t>Likvidace odpadů</t>
  </si>
  <si>
    <t>Technický dohled (kontrola montáže, účast na kontrolních dnech, zaškolení pracovníků, apod.)</t>
  </si>
  <si>
    <t>Zajištění odborného dozoru TIČR</t>
  </si>
  <si>
    <t>Cestovní náklady a doprava materiálu</t>
  </si>
  <si>
    <t>Ubytování</t>
  </si>
  <si>
    <t>Softwarové práce - program pro PLC a OP</t>
  </si>
  <si>
    <t>Montáž, služby, SW a inženýrské výkony</t>
  </si>
  <si>
    <t>Kabely</t>
  </si>
  <si>
    <t>Kabelové štítky, gravírované, plastové, UV odolné (2ks/kabel)</t>
  </si>
  <si>
    <t>Štítky pro označení přístrojů, gravírované, plastové, UV odolné (1ks/přístroj)</t>
  </si>
  <si>
    <t>m</t>
  </si>
  <si>
    <t>Lanko 6</t>
  </si>
  <si>
    <t>kabel 2x1</t>
  </si>
  <si>
    <t>Propojovací kabel stíněný</t>
  </si>
  <si>
    <t>kabel 4x1</t>
  </si>
  <si>
    <t>kabel 7x1</t>
  </si>
  <si>
    <t>kabel 3x1,5</t>
  </si>
  <si>
    <t>Propojovací kabel silový</t>
  </si>
  <si>
    <t>kabel 3x2,5</t>
  </si>
  <si>
    <t>kabel 4x1,5</t>
  </si>
  <si>
    <t>kabel 4x2,5</t>
  </si>
  <si>
    <t>kabel 2x2x0,5</t>
  </si>
  <si>
    <t>Propojovací kabel datový pro BACnet MS/TP</t>
  </si>
  <si>
    <t>kabel 4x2x0,5 cat6</t>
  </si>
  <si>
    <t>Propojovací kabel datový pro Ethernet/IP</t>
  </si>
  <si>
    <t>Zelenožlutý drát slaněný průřez 6mm2</t>
  </si>
  <si>
    <t>Lanko 16</t>
  </si>
  <si>
    <t>Zelenožlutý drát slaněný průřez 16mm2</t>
  </si>
  <si>
    <t>Drobný montážní a elektroinstalační materiál</t>
  </si>
  <si>
    <t>Zpracování výrobní a realizační dokumentace</t>
  </si>
  <si>
    <t>Koordinace MaR a ostatní technologie</t>
  </si>
  <si>
    <t>Výchozí revize elektrických zařízení</t>
  </si>
  <si>
    <t>Funkční zkoušky, uvedení do provozu</t>
  </si>
  <si>
    <t>Komplexní zkoušky</t>
  </si>
  <si>
    <t>Zkušební provoz</t>
  </si>
  <si>
    <t>Zaškolení personálu obsluhy a údržby</t>
  </si>
  <si>
    <t>Vyhotovení dokumentace skutečného stavu, návodu pro obsluhu a podkladů pro provozní řád</t>
  </si>
  <si>
    <t xml:space="preserve">Celkové režijní náklady ( montážní plošiny, lešení, služby, ... ) </t>
  </si>
  <si>
    <t>Zařízení staveniště</t>
  </si>
  <si>
    <t>Kompletní montáž přístrojů, kabelů a kabelových tras, zapojení přístrojů, rozvaděče apod.</t>
  </si>
  <si>
    <t xml:space="preserve">SW pro přenos dat z nové technologie (ochlazovací bazén, VZT, podlahové vytápění) do stávajícího informačního systému lázní, nastavení a oživení komunikační Gatewaye, odzkoušení funkčnosti přenosu dat a spolupráce s místním IT oddělením. </t>
  </si>
  <si>
    <t>Oživení vstupů/výstupů, testy 1:1, včetně odladění software na stavbě v rozvaděči DT4</t>
  </si>
  <si>
    <t>Jiné materiály, montáž, atd., neuvedené výše, ale které je nutné zahrnout do celkového rozsahu prací podle výkresů a praxe dodavatele.</t>
  </si>
  <si>
    <t>kabel 14x1</t>
  </si>
  <si>
    <t>2TT16</t>
  </si>
  <si>
    <t>2TT17</t>
  </si>
  <si>
    <t>2Y13</t>
  </si>
  <si>
    <t>2Y14</t>
  </si>
  <si>
    <t>kabel 3x1</t>
  </si>
  <si>
    <t>Propojovací kabel silový slaněný</t>
  </si>
  <si>
    <t>Kabelové trasy</t>
  </si>
  <si>
    <t>Jeden komplet (drátěné žlaby, spojky, podpěry, příslušenství k drátěným žlabům, závěsný materiál, svorkovací krabice, PVC trubky, PVC ohebné hadice apod..)</t>
  </si>
  <si>
    <r>
      <t xml:space="preserve">Kapacitní snímač hladiny, izolovaná tyčová elektroda s referenční trubkou, provedení s pevně připojeným kabelem, napájecí napětí 9-36VDC, proudový výstup 4-20 mA, IP67, délka kabelu 3 m, délka elektrody 1 m.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</si>
  <si>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Oběhové čerpadlo filtrace, Uc=400V, P=0,8kW. </t>
    </r>
    <r>
      <rPr>
        <b/>
        <sz val="8"/>
        <rFont val="Times New Roman"/>
        <family val="1"/>
        <charset val="238"/>
      </rPr>
      <t>Připojení.</t>
    </r>
  </si>
  <si>
    <r>
      <t xml:space="preserve">Automatické měřící a dávkovací zařízení pH + Cl + Redox, napájení 230V, P=2kW, IP65, 4x výstupní relé, 3x relé společný alarm, 4x proudová smyčka 4-20 mA, komunikace RS485 - ModBus RTU. </t>
    </r>
    <r>
      <rPr>
        <b/>
        <sz val="8"/>
        <rFont val="Times New Roman"/>
        <family val="1"/>
        <charset val="238"/>
      </rPr>
      <t>Připojení.</t>
    </r>
  </si>
  <si>
    <r>
      <t xml:space="preserve">Zásuvka jednonásobná, IP 54, s ochranným kolíkem, s víčkem, šedá, montáž na zeď. </t>
    </r>
    <r>
      <rPr>
        <b/>
        <sz val="8"/>
        <rFont val="Times New Roman"/>
        <family val="1"/>
        <charset val="238"/>
      </rPr>
      <t>Dodávka, montáž, zapojení.</t>
    </r>
  </si>
  <si>
    <r>
      <t xml:space="preserve">Dávkovací čerpadlo flokulantu, Uc=230V, P=0,1kW, připojení do zásuvky. </t>
    </r>
    <r>
      <rPr>
        <b/>
        <sz val="8"/>
        <rFont val="Times New Roman"/>
        <family val="1"/>
        <charset val="238"/>
      </rPr>
      <t>Připojení.</t>
    </r>
  </si>
  <si>
    <r>
      <t xml:space="preserve">Dávkovací čerpadlo chlóru, Uc=230V, P=0,1kW, připojení do zásuvky. </t>
    </r>
    <r>
      <rPr>
        <b/>
        <sz val="8"/>
        <rFont val="Times New Roman"/>
        <family val="1"/>
        <charset val="238"/>
      </rPr>
      <t>Připojení.</t>
    </r>
  </si>
  <si>
    <r>
      <t xml:space="preserve">Dávkovací čerpadlo pH, Uc=230V, P=0,1kW, připojení do zásuvky. </t>
    </r>
    <r>
      <rPr>
        <b/>
        <sz val="8"/>
        <rFont val="Times New Roman"/>
        <family val="1"/>
        <charset val="238"/>
      </rPr>
      <t>Připojení.</t>
    </r>
  </si>
  <si>
    <r>
      <t xml:space="preserve">Cirkulační čerpadlo TUV, Uc=230V, P=0,11kW, připojení do zásuvky. </t>
    </r>
    <r>
      <rPr>
        <b/>
        <sz val="8"/>
        <rFont val="Times New Roman"/>
        <family val="1"/>
        <charset val="238"/>
      </rPr>
      <t>Připojení.</t>
    </r>
  </si>
  <si>
    <r>
      <t xml:space="preserve">Elektroventil na dopouštěné vodě, Uc=230V, P=0,1W, ovládání ON/OFF, funkce NC. </t>
    </r>
    <r>
      <rPr>
        <b/>
        <sz val="8"/>
        <rFont val="Times New Roman"/>
        <family val="1"/>
        <charset val="238"/>
      </rPr>
      <t>Připojení.</t>
    </r>
  </si>
  <si>
    <r>
      <t xml:space="preserve">Snímač + vyhodnocovací jednotka, napájení 230VAC, napájení 13-24VDC, výstup 4-20 mA, impulsní výstup. </t>
    </r>
    <r>
      <rPr>
        <b/>
        <sz val="8"/>
        <rFont val="Times New Roman"/>
        <family val="1"/>
        <charset val="238"/>
      </rPr>
      <t>Připojení.</t>
    </r>
  </si>
  <si>
    <r>
      <t xml:space="preserve">Registrační vodoměr na dopouštěné vodě, výstup impuls. </t>
    </r>
    <r>
      <rPr>
        <b/>
        <sz val="8"/>
        <rFont val="Times New Roman"/>
        <family val="1"/>
        <charset val="238"/>
      </rPr>
      <t>Připojení.</t>
    </r>
  </si>
  <si>
    <r>
      <t xml:space="preserve">Elektroventil na měřené vodě, Uc=230V, P=0,1W, ovládání ON/OFF, funkce NC. </t>
    </r>
    <r>
      <rPr>
        <b/>
        <sz val="8"/>
        <rFont val="Times New Roman"/>
        <family val="1"/>
        <charset val="238"/>
      </rPr>
      <t>Připojení.</t>
    </r>
  </si>
  <si>
    <r>
      <t xml:space="preserve">Pohon VZT klapky, s havarijní funkcí, kroutící moment 10 Nm, ovládání 0-10V, napájecí napětí 24VDC/AC.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</si>
  <si>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Pohon VZT klapky, kroutící moment 10 Nm, ovládání 0-10V, napájecí napětí 24VDC/AC.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</si>
  <si>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Ventilátor pro přívod vzduchu, Uc=400V, P=3,65kW, I=5,2A, s integrovaným frekvenčním měničem. </t>
    </r>
    <r>
      <rPr>
        <b/>
        <sz val="8"/>
        <rFont val="Times New Roman"/>
        <family val="1"/>
        <charset val="238"/>
      </rPr>
      <t>Připojení.</t>
    </r>
  </si>
  <si>
    <r>
      <t xml:space="preserve">Ventilátor pro odtah vzduchu, Uc=400V, P=4,25kW, I=6,6A, s integrovaným frekvenčním měničem. </t>
    </r>
    <r>
      <rPr>
        <b/>
        <sz val="8"/>
        <rFont val="Times New Roman"/>
        <family val="1"/>
        <charset val="238"/>
      </rPr>
      <t>Připojení.</t>
    </r>
  </si>
  <si>
    <r>
      <t xml:space="preserve">Spínač tlakové ztráty na vstupním filtru, přepínací kontakt max. 250VAC, rozsah 50-500Pa.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</si>
  <si>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Protimrazový termostat na ochranu deskového rekuperačního výměníku proti namrzání, rozsah -5 až + 15°C, kapilára 3m, přepínací kontakt max. 250VAC.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</si>
  <si>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Protimrazový termostat na ochranu vodního ohřívače, rozsah -5 až + 15°C, kapilára 3m, přepínací kontakt max. 250VAC.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</si>
  <si>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Zdroj chladu pro centrální VZT objektu, chladící výkon 12,1kW, Uc=400V, P=2,37kW, I=3,7A, Imax=10,9A. </t>
    </r>
    <r>
      <rPr>
        <b/>
        <sz val="8"/>
        <rFont val="Times New Roman"/>
        <family val="1"/>
        <charset val="238"/>
      </rPr>
      <t>Připojení.</t>
    </r>
  </si>
  <si>
    <r>
      <t xml:space="preserve">Zdroj chladu pro centrální VZT objektu, chladící výkon 22,4kW, Uc=400V, P=8,3kW, I=8,6A, Imax=21,3A. </t>
    </r>
    <r>
      <rPr>
        <b/>
        <sz val="8"/>
        <rFont val="Times New Roman"/>
        <family val="1"/>
        <charset val="238"/>
      </rPr>
      <t>Připojení.</t>
    </r>
  </si>
  <si>
    <r>
      <t xml:space="preserve">Snímač venkovní teploty, odporový snímač teploty s proudovým výstupem 4-20mA, krytí IP65, rozsah -30 až +60°C.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</si>
  <si>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vstupu do vodního ohřívače,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</si>
  <si>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výstupu z vodního ohřívače,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</si>
  <si>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odvodním potrubí, snímač včetně kovového stonku a čidla vlhkosti a teploty v krytce, veličina na výstupu 1: relativní vlhkost, rozsah 4–20 mA odpovídá 0 až 100 % RV, veličina na výstupu 2: teplota, rozsah 4–20 mA odpovídá -30 až +125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</si>
  <si>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118,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</si>
  <si>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120,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</si>
  <si>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205,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</si>
  <si>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206,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</si>
  <si>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214,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</si>
  <si>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217,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</si>
  <si>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218,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</si>
  <si>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226,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</si>
  <si>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přívodním potrubí, odporový snímač teploty s proudovým výstupem 4-20mA, stonek 240mm, rozsah -30 až +60°C.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</si>
  <si>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CO2 v odvodním potrubí, výstup 4-20 mA pro montáž do vzduchotechnického kanálu. Délka stonku 130mm.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</si>
  <si>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Regulátor variabilního průtoku vzduchu na přívodu pro zónu "Masáže". </t>
    </r>
    <r>
      <rPr>
        <b/>
        <sz val="8"/>
        <rFont val="Times New Roman"/>
        <family val="1"/>
        <charset val="238"/>
      </rPr>
      <t>Připojení.</t>
    </r>
  </si>
  <si>
    <r>
      <t xml:space="preserve">Regulátor s integrovaným servopohonem a diferenciálním tlakovým snímačem.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</si>
  <si>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Regulátor variabilního průtoku vzduchu na odvodu pro zónu "Masáže". </t>
    </r>
    <r>
      <rPr>
        <b/>
        <sz val="8"/>
        <rFont val="Times New Roman"/>
        <family val="1"/>
        <charset val="238"/>
      </rPr>
      <t>Připojení.</t>
    </r>
  </si>
  <si>
    <r>
      <t xml:space="preserve">Regulátor variabilního průtoku vzduchu na přívodu pro zónu "VIP". </t>
    </r>
    <r>
      <rPr>
        <b/>
        <sz val="8"/>
        <rFont val="Times New Roman"/>
        <family val="1"/>
        <charset val="238"/>
      </rPr>
      <t>Připojení.</t>
    </r>
  </si>
  <si>
    <r>
      <t xml:space="preserve">Regulátor variabilního průtoku vzduchu na odvodu pro zónu "VIP". </t>
    </r>
    <r>
      <rPr>
        <b/>
        <sz val="8"/>
        <rFont val="Times New Roman"/>
        <family val="1"/>
        <charset val="238"/>
      </rPr>
      <t>Připojení.</t>
    </r>
  </si>
  <si>
    <r>
      <t xml:space="preserve">Regulátor variabilního průtoku vzduchu na přívodu pro zónu  "Wellness procedury" v 1.NP. </t>
    </r>
    <r>
      <rPr>
        <b/>
        <sz val="8"/>
        <rFont val="Times New Roman"/>
        <family val="1"/>
        <charset val="238"/>
      </rPr>
      <t>Připojení.</t>
    </r>
  </si>
  <si>
    <r>
      <t xml:space="preserve">Regulátor variabilního průtoku vzduchu na odvodu pro zónu "Wellness procedury" v 1.NP. </t>
    </r>
    <r>
      <rPr>
        <b/>
        <sz val="8"/>
        <rFont val="Times New Roman"/>
        <family val="1"/>
        <charset val="238"/>
      </rPr>
      <t>Připojení.</t>
    </r>
  </si>
  <si>
    <r>
      <t xml:space="preserve">Regulátor variabilního průtoku vzduchu na přívodu pro zónu  "Wellness procedury" v 2.NP. </t>
    </r>
    <r>
      <rPr>
        <b/>
        <sz val="8"/>
        <rFont val="Times New Roman"/>
        <family val="1"/>
        <charset val="238"/>
      </rPr>
      <t>Připojení.</t>
    </r>
  </si>
  <si>
    <r>
      <t xml:space="preserve">Regulátor variabilního průtoku vzduchu na odvodu pro zónu "Wellness procedury" v 2.NP. </t>
    </r>
    <r>
      <rPr>
        <b/>
        <sz val="8"/>
        <rFont val="Times New Roman"/>
        <family val="1"/>
        <charset val="238"/>
      </rPr>
      <t>Připojení.</t>
    </r>
  </si>
  <si>
    <r>
      <t xml:space="preserve">Venkovní chladící jednotka, chladící výkon 22,4kW, topný výkon 30,6kW, Uc=400V, P=8,75kW, I=9,5A, Imax=26,3A. </t>
    </r>
    <r>
      <rPr>
        <b/>
        <sz val="8"/>
        <rFont val="Times New Roman"/>
        <family val="1"/>
        <charset val="238"/>
      </rPr>
      <t>Připojení.</t>
    </r>
  </si>
  <si>
    <r>
      <t xml:space="preserve">Odvlhčovací jednotka ve VIP odpočívárně, vzduchový výkon 900m3/hod., Uc=230V, P=1,8kW, I=8A.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</si>
  <si>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recepce (místnost č. 109 v 1.NP),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</si>
  <si>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muži (místnost č. 132 v 1.NP),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</si>
  <si>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ženy (místnost č. 134 v 1.NP),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</si>
  <si>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imobilní (místnost č. 125 v 1.NP),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</si>
  <si>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VIP (místnost č. 211 v 2.NP),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</si>
  <si>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muži (místnost č. 224 v 2.NP),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</si>
  <si>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ženy (místnost č. 225 v 2.NP),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</si>
  <si>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kuchyňka recepce (místnost č. 109 v 1.NP),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</si>
  <si>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Snímač teploty v okolí clony,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</si>
  <si>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vyfukovaného vzduchu, odporový snímač teploty s proudovým výstupem 4-20mA, rozsah -30 až +60°C.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</si>
  <si>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výstupu - cirkulace pro VZT,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</si>
  <si>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zpátečce - cirkulace pro VZT,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</si>
  <si>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Trojcestný směšovací ventil - dveřní clona, Uc=24VDC, ovládání 0-10V, zpětné hlášení polohy.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</si>
  <si>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Trojcestný směšovací ventil - VZT jednotka, Uc=24VDC, ovládání 0-10V, zpětné hlášení polohy.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</si>
  <si>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Dveřní clona u hlavního vstupu, vzduchový výkon 3420m3/hod., topný výkon 21kW, Uc=230V, P=1,02kW, I=4,4A. </t>
    </r>
    <r>
      <rPr>
        <b/>
        <sz val="8"/>
        <rFont val="Times New Roman"/>
        <family val="1"/>
        <charset val="238"/>
      </rPr>
      <t>Připojení.</t>
    </r>
  </si>
  <si>
    <r>
      <t xml:space="preserve">Oběhové čerpadlo - cirkulace pro VZT, Uc=230V, P=19W. </t>
    </r>
    <r>
      <rPr>
        <b/>
        <sz val="8"/>
        <rFont val="Times New Roman"/>
        <family val="1"/>
        <charset val="238"/>
      </rPr>
      <t>Připojení.</t>
    </r>
  </si>
  <si>
    <r>
      <t xml:space="preserve">Oběhové čerpadlo - dveřní clona, Uc=230V, P=21W. </t>
    </r>
    <r>
      <rPr>
        <b/>
        <sz val="8"/>
        <rFont val="Times New Roman"/>
        <family val="1"/>
        <charset val="238"/>
      </rPr>
      <t>Připojení.</t>
    </r>
  </si>
  <si>
    <r>
      <t xml:space="preserve">Oběhové čerpadlo - VZT jednotka, Uc=230V, P=48W. </t>
    </r>
    <r>
      <rPr>
        <b/>
        <sz val="8"/>
        <rFont val="Times New Roman"/>
        <family val="1"/>
        <charset val="238"/>
      </rPr>
      <t>Připojení.</t>
    </r>
  </si>
  <si>
    <r>
      <t xml:space="preserve">Oběhové čerpadlo - větev vytápění B, Uc=230V, P=78W. </t>
    </r>
    <r>
      <rPr>
        <b/>
        <sz val="8"/>
        <rFont val="Times New Roman"/>
        <family val="1"/>
        <charset val="238"/>
      </rPr>
      <t>Připojení.</t>
    </r>
  </si>
  <si>
    <r>
      <t xml:space="preserve">Oběhové čerpadlo - větev vytápění A, Uc=230V, P=11W. </t>
    </r>
    <r>
      <rPr>
        <b/>
        <sz val="8"/>
        <rFont val="Times New Roman"/>
        <family val="1"/>
        <charset val="238"/>
      </rPr>
      <t>Připojení.</t>
    </r>
  </si>
  <si>
    <r>
      <t xml:space="preserve">Trojcestný směšovací ventil - větev vytápění B, Uc=24VDC, ovládání 0-10V, zpětné hlášení polohy.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</si>
  <si>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Trojcestný směšovací ventil - větev vytápění A, Uc=24VDC, ovládání 0-10V, zpětné hlášení polohy.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</si>
  <si>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výstupu - větev vytápění B,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</si>
  <si>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zpátečce - větev vytápění B,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</si>
  <si>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výstupu - větev vytápění A,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</si>
  <si>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zpátečce - větev vytápění A,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</si>
  <si>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101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</si>
  <si>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103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</si>
  <si>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104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</si>
  <si>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107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</si>
  <si>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111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</si>
  <si>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112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</si>
  <si>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113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</si>
  <si>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114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</si>
  <si>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115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</si>
  <si>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116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</si>
  <si>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117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</si>
  <si>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118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</si>
  <si>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120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</si>
  <si>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126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</si>
  <si>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127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</si>
  <si>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128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</si>
  <si>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133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</si>
  <si>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135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</si>
  <si>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205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</si>
  <si>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206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</si>
  <si>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209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</si>
  <si>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210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</si>
  <si>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214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</si>
  <si>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217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</si>
  <si>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226 pro řízení termopohonů v rozdělovači R5,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</si>
  <si>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226 pro řízení termopohonů v rozdělovači R6,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</si>
  <si>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Termopohon pro okruh č. 126,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</si>
  <si>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127,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</si>
  <si>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</si>
  <si>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</si>
  <si>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</si>
  <si>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101d,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</si>
  <si>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101e,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</si>
  <si>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101g,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</si>
  <si>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101f,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</si>
  <si>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103b,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</si>
  <si>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104,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</si>
  <si>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103a,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</si>
  <si>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135,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</si>
  <si>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107,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</si>
  <si>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133,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</si>
  <si>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120b,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</si>
  <si>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120a,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</si>
  <si>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120e,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</si>
  <si>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120d,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</si>
  <si>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120c,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</si>
  <si>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111,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</si>
  <si>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112,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</si>
  <si>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113,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</si>
  <si>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114,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</si>
  <si>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115,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</si>
  <si>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116,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</si>
  <si>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128c,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</si>
  <si>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128b,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</si>
  <si>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128a,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</si>
  <si>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117,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</si>
  <si>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118a,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</si>
  <si>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118b,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</si>
  <si>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118c,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</si>
  <si>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118d,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</si>
  <si>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118e,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</si>
  <si>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214b,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</si>
  <si>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214a,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</si>
  <si>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210,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</si>
  <si>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209,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</si>
  <si>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217b,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</si>
  <si>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217a,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</si>
  <si>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226e,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</si>
  <si>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226d,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</si>
  <si>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</si>
  <si>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</si>
  <si>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</si>
  <si>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226f,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</si>
  <si>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226g,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</si>
  <si>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226h,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</si>
  <si>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205a,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</si>
  <si>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205b,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</si>
  <si>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205d,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</si>
  <si>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205c,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</si>
  <si>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205e,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</si>
  <si>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206a,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</si>
  <si>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206b,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</si>
  <si>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206c,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</si>
  <si>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206d,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</si>
  <si>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206e, Uc=230V, P=1VA, funkce bez napětí zavřeno. </t>
    </r>
    <r>
      <rPr>
        <b/>
        <sz val="8"/>
        <rFont val="Times New Roman"/>
        <family val="1"/>
        <charset val="238"/>
      </rPr>
      <t>Připojení.</t>
    </r>
  </si>
  <si>
    <t>Dodávka Kč/ks</t>
  </si>
  <si>
    <t>Montáž  Kč/ks</t>
  </si>
  <si>
    <t>Dodávka celkem / Kč</t>
  </si>
  <si>
    <t>Montáž celkem / Kč</t>
  </si>
  <si>
    <t>Dodávka a montáž celkem / Kč</t>
  </si>
  <si>
    <t>P.Č.</t>
  </si>
  <si>
    <t>Popis</t>
  </si>
  <si>
    <t>Dodávka</t>
  </si>
  <si>
    <t>Montáž</t>
  </si>
  <si>
    <t>Cena celkem</t>
  </si>
  <si>
    <t>Celkem bez DPH:</t>
  </si>
  <si>
    <t>Zařízení MaR - Ochlazovací bazén</t>
  </si>
  <si>
    <t>Zařízení MaR - VZT</t>
  </si>
  <si>
    <t>Zařízení MaR - Podlahové vytápění</t>
  </si>
  <si>
    <t>PLC sestava pro technologii ochlazovacího bazénu.</t>
  </si>
  <si>
    <t>PLC sestava pro technologii VZT.</t>
  </si>
  <si>
    <t>PLC sestava pro technologii vytápění.</t>
  </si>
  <si>
    <t>Rozvaděčová skříň řadová, krytí IP 54/20, rozměry 800x2000x400 (š x v x h), včetně podstavce 200mm a veškerého příslušenství. 3f hlavní vypínač In=63A, přívodní kabel CYKY-J 5x16. Jeden komplet ( hl. vyp., jistící prvky, spouštěcí prvky, přepěťová ochrana apod..). Montáž rozvaděče.</t>
  </si>
  <si>
    <t>Grafický barevný dotykový displej 7", napájení 18 - 32 DC (max. 380mA), real time clock, 1x Ethernet BACnet/IP, 1x RS232 / 422 / 485 - Software configurable, 1xUSB, rozměry 197x282x25mm</t>
  </si>
  <si>
    <t>soubor</t>
  </si>
  <si>
    <t>Koncentrátor dat pro M-Bus (RS485 na IP), max. 100 M-Bus zařízení, 24 VAC napájení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</si>
</sst>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0"/>
      <name val="Calibri Light"/>
      <family val="1"/>
      <charset val="238"/>
      <scheme val="major"/>
    </font>
    <font>
      <b/>
      <sz val="10"/>
      <name val="Calibri Light"/>
      <family val="1"/>
      <charset val="238"/>
      <scheme val="major"/>
    </font>
    <font>
      <b/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13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7">
    <xf numFmtId="0" fontId="0" fillId="0" borderId="0"/>
    <xf numFmtId="0" fontId="5" fillId="0" borderId="0"/>
    <xf numFmtId="0" fontId="6" fillId="0" borderId="2">
      <alignment horizontal="left" vertical="center" wrapText="1"/>
    </xf>
    <xf numFmtId="0" fontId="6" fillId="0" borderId="2">
      <alignment horizontal="left" vertical="center" wrapText="1"/>
    </xf>
    <xf numFmtId="0" fontId="6" fillId="0" borderId="2">
      <alignment horizontal="center" vertical="center" wrapText="1"/>
    </xf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</cellStyleXfs>
  <cellXfs count="4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2" borderId="1" xfId="0" applyFont="1" applyFill="1" applyBorder="1"/>
    <xf numFmtId="0" fontId="3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/>
    <xf numFmtId="0" fontId="9" fillId="2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left" vertical="center" wrapText="1"/>
    </xf>
    <xf numFmtId="165" fontId="14" fillId="0" borderId="1" xfId="15" applyNumberFormat="1" applyFont="1" applyBorder="1" applyAlignment="1">
      <alignment horizontal="center" vertical="center"/>
    </xf>
    <xf numFmtId="0" fontId="13" fillId="0" borderId="0" xfId="5" applyFont="1" applyAlignment="1"/>
    <xf numFmtId="0" fontId="2" fillId="2" borderId="3" xfId="0" applyFont="1" applyFill="1" applyBorder="1"/>
    <xf numFmtId="0" fontId="10" fillId="0" borderId="3" xfId="0" applyFont="1" applyBorder="1" applyAlignment="1">
      <alignment horizontal="center" vertical="center"/>
    </xf>
    <xf numFmtId="0" fontId="10" fillId="2" borderId="3" xfId="0" applyFont="1" applyFill="1" applyBorder="1"/>
    <xf numFmtId="0" fontId="3" fillId="2" borderId="3" xfId="0" applyFont="1" applyFill="1" applyBorder="1" applyAlignment="1">
      <alignment horizontal="center" vertical="center" wrapText="1"/>
    </xf>
    <xf numFmtId="165" fontId="10" fillId="0" borderId="1" xfId="15" applyNumberFormat="1" applyFont="1" applyBorder="1" applyAlignment="1">
      <alignment horizontal="center" vertical="center"/>
    </xf>
    <xf numFmtId="165" fontId="10" fillId="3" borderId="1" xfId="15" applyNumberFormat="1" applyFont="1" applyFill="1" applyBorder="1" applyAlignment="1">
      <alignment horizontal="center" vertical="center"/>
    </xf>
    <xf numFmtId="164" fontId="9" fillId="4" borderId="1" xfId="15" applyNumberFormat="1" applyFont="1" applyFill="1" applyBorder="1" applyAlignment="1">
      <alignment horizontal="center" vertical="center"/>
    </xf>
    <xf numFmtId="165" fontId="10" fillId="5" borderId="1" xfId="15" applyNumberFormat="1" applyFont="1" applyFill="1" applyBorder="1" applyAlignment="1">
      <alignment horizontal="center" vertical="center"/>
    </xf>
    <xf numFmtId="0" fontId="15" fillId="0" borderId="0" xfId="5" applyFont="1"/>
    <xf numFmtId="0" fontId="11" fillId="0" borderId="0" xfId="5"/>
    <xf numFmtId="0" fontId="16" fillId="6" borderId="4" xfId="135" applyFont="1" applyFill="1" applyBorder="1" applyAlignment="1">
      <alignment horizontal="center" vertical="center" wrapText="1"/>
    </xf>
    <xf numFmtId="0" fontId="16" fillId="6" borderId="5" xfId="135" applyFont="1" applyFill="1" applyBorder="1" applyAlignment="1">
      <alignment horizontal="center" vertical="center" wrapText="1"/>
    </xf>
    <xf numFmtId="0" fontId="16" fillId="6" borderId="6" xfId="135" applyFont="1" applyFill="1" applyBorder="1" applyAlignment="1">
      <alignment horizontal="center" vertical="center" wrapText="1"/>
    </xf>
    <xf numFmtId="0" fontId="5" fillId="0" borderId="7" xfId="136" applyBorder="1" applyAlignment="1">
      <alignment horizontal="center" vertical="center"/>
    </xf>
    <xf numFmtId="49" fontId="17" fillId="0" borderId="8" xfId="136" applyNumberFormat="1" applyFont="1" applyBorder="1" applyAlignment="1">
      <alignment vertical="center" wrapText="1"/>
    </xf>
    <xf numFmtId="164" fontId="5" fillId="0" borderId="8" xfId="136" applyNumberFormat="1" applyBorder="1" applyAlignment="1">
      <alignment vertical="center"/>
    </xf>
    <xf numFmtId="0" fontId="5" fillId="0" borderId="9" xfId="136" applyBorder="1" applyAlignment="1">
      <alignment horizontal="center" vertical="center"/>
    </xf>
    <xf numFmtId="49" fontId="17" fillId="0" borderId="10" xfId="136" applyNumberFormat="1" applyFont="1" applyBorder="1" applyAlignment="1">
      <alignment vertical="center" wrapText="1"/>
    </xf>
    <xf numFmtId="3" fontId="5" fillId="4" borderId="5" xfId="136" applyNumberFormat="1" applyFill="1" applyBorder="1" applyAlignment="1">
      <alignment vertical="center"/>
    </xf>
    <xf numFmtId="3" fontId="19" fillId="4" borderId="6" xfId="136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8" fillId="4" borderId="4" xfId="136" applyFont="1" applyFill="1" applyBorder="1" applyAlignment="1">
      <alignment vertical="center"/>
    </xf>
    <xf numFmtId="0" fontId="17" fillId="4" borderId="5" xfId="5" applyFont="1" applyFill="1" applyBorder="1"/>
  </cellXfs>
  <cellStyles count="137">
    <cellStyle name="ColStyle1" xfId="2"/>
    <cellStyle name="ColStyle2" xfId="3"/>
    <cellStyle name="ColStyle5" xfId="4"/>
    <cellStyle name="Normální" xfId="0" builtinId="0"/>
    <cellStyle name="normální 10" xfId="74"/>
    <cellStyle name="normální 10 10" xfId="78"/>
    <cellStyle name="normální 10 11" xfId="99"/>
    <cellStyle name="normální 10 12" xfId="102"/>
    <cellStyle name="normální 10 13" xfId="94"/>
    <cellStyle name="normální 10 14" xfId="110"/>
    <cellStyle name="normální 10 15" xfId="90"/>
    <cellStyle name="normální 10 16" xfId="111"/>
    <cellStyle name="normální 10 17" xfId="91"/>
    <cellStyle name="normální 10 18" xfId="77"/>
    <cellStyle name="normální 10 19" xfId="95"/>
    <cellStyle name="normální 10 2" xfId="96"/>
    <cellStyle name="normální 10 20" xfId="104"/>
    <cellStyle name="normální 10 21" xfId="106"/>
    <cellStyle name="normální 10 22" xfId="100"/>
    <cellStyle name="normální 10 23" xfId="82"/>
    <cellStyle name="normální 10 24" xfId="108"/>
    <cellStyle name="normální 10 25" xfId="105"/>
    <cellStyle name="normální 10 3" xfId="101"/>
    <cellStyle name="normální 10 4" xfId="86"/>
    <cellStyle name="normální 10 5" xfId="76"/>
    <cellStyle name="normální 10 6" xfId="87"/>
    <cellStyle name="normální 10 7" xfId="84"/>
    <cellStyle name="normální 10 8" xfId="92"/>
    <cellStyle name="normální 10 9" xfId="107"/>
    <cellStyle name="normální 11" xfId="24"/>
    <cellStyle name="normální 12" xfId="26"/>
    <cellStyle name="normální 13" xfId="28"/>
    <cellStyle name="normální 14" xfId="29"/>
    <cellStyle name="normální 15" xfId="30"/>
    <cellStyle name="normální 16" xfId="34"/>
    <cellStyle name="normální 17" xfId="36"/>
    <cellStyle name="normální 18" xfId="37"/>
    <cellStyle name="normální 19" xfId="38"/>
    <cellStyle name="Normální 2" xfId="1"/>
    <cellStyle name="Normální 2 10" xfId="22"/>
    <cellStyle name="Normální 2 11" xfId="23"/>
    <cellStyle name="Normální 2 12" xfId="25"/>
    <cellStyle name="Normální 2 13" xfId="27"/>
    <cellStyle name="Normální 2 14" xfId="31"/>
    <cellStyle name="Normální 2 15" xfId="33"/>
    <cellStyle name="Normální 2 16" xfId="32"/>
    <cellStyle name="Normální 2 17" xfId="35"/>
    <cellStyle name="Normální 2 18" xfId="39"/>
    <cellStyle name="Normální 2 19" xfId="41"/>
    <cellStyle name="Normální 2 2" xfId="6"/>
    <cellStyle name="Normální 2 20" xfId="40"/>
    <cellStyle name="Normální 2 21" xfId="42"/>
    <cellStyle name="Normální 2 22" xfId="45"/>
    <cellStyle name="Normální 2 23" xfId="47"/>
    <cellStyle name="Normální 2 24" xfId="49"/>
    <cellStyle name="Normální 2 25" xfId="51"/>
    <cellStyle name="Normální 2 26" xfId="53"/>
    <cellStyle name="Normální 2 27" xfId="54"/>
    <cellStyle name="Normální 2 28" xfId="60"/>
    <cellStyle name="Normální 2 29" xfId="62"/>
    <cellStyle name="Normální 2 3" xfId="8"/>
    <cellStyle name="Normální 2 30" xfId="64"/>
    <cellStyle name="Normální 2 31" xfId="65"/>
    <cellStyle name="Normální 2 32" xfId="66"/>
    <cellStyle name="Normální 2 33" xfId="68"/>
    <cellStyle name="Normální 2 34" xfId="67"/>
    <cellStyle name="Normální 2 35" xfId="70"/>
    <cellStyle name="Normální 2 36" xfId="72"/>
    <cellStyle name="Normální 2 37" xfId="73"/>
    <cellStyle name="normální 2 38" xfId="10"/>
    <cellStyle name="Normální 2 4" xfId="9"/>
    <cellStyle name="Normální 2 5" xfId="16"/>
    <cellStyle name="Normální 2 6" xfId="17"/>
    <cellStyle name="Normální 2 7" xfId="18"/>
    <cellStyle name="Normální 2 8" xfId="20"/>
    <cellStyle name="Normální 2 9" xfId="19"/>
    <cellStyle name="normální 20" xfId="43"/>
    <cellStyle name="normální 21" xfId="44"/>
    <cellStyle name="normální 22" xfId="46"/>
    <cellStyle name="normální 23" xfId="48"/>
    <cellStyle name="normální 24" xfId="50"/>
    <cellStyle name="normální 25" xfId="52"/>
    <cellStyle name="normální 26" xfId="97"/>
    <cellStyle name="normální 27" xfId="55"/>
    <cellStyle name="normální 28" xfId="57"/>
    <cellStyle name="normální 29" xfId="58"/>
    <cellStyle name="normální 3" xfId="11"/>
    <cellStyle name="normální 30" xfId="56"/>
    <cellStyle name="normální 31" xfId="59"/>
    <cellStyle name="normální 32" xfId="61"/>
    <cellStyle name="normální 33" xfId="63"/>
    <cellStyle name="normální 34" xfId="69"/>
    <cellStyle name="normální 35" xfId="71"/>
    <cellStyle name="normální 36" xfId="75"/>
    <cellStyle name="normální 36 2" xfId="120"/>
    <cellStyle name="normální 36 3" xfId="122"/>
    <cellStyle name="normální 37" xfId="98"/>
    <cellStyle name="normální 38" xfId="80"/>
    <cellStyle name="normální 38 2" xfId="119"/>
    <cellStyle name="normální 38 3" xfId="123"/>
    <cellStyle name="normální 39" xfId="89"/>
    <cellStyle name="normální 4" xfId="7"/>
    <cellStyle name="normální 40" xfId="81"/>
    <cellStyle name="normální 41" xfId="112"/>
    <cellStyle name="normální 42" xfId="83"/>
    <cellStyle name="normální 43" xfId="121"/>
    <cellStyle name="normální 44" xfId="115"/>
    <cellStyle name="normální 45" xfId="113"/>
    <cellStyle name="normální 46" xfId="129"/>
    <cellStyle name="normální 47" xfId="114"/>
    <cellStyle name="normální 48" xfId="132"/>
    <cellStyle name="normální 49" xfId="93"/>
    <cellStyle name="normální 5" xfId="13"/>
    <cellStyle name="normální 50" xfId="118"/>
    <cellStyle name="normální 51" xfId="116"/>
    <cellStyle name="normální 52" xfId="125"/>
    <cellStyle name="normální 53" xfId="133"/>
    <cellStyle name="normální 54" xfId="85"/>
    <cellStyle name="normální 55" xfId="109"/>
    <cellStyle name="normální 56" xfId="79"/>
    <cellStyle name="normální 57" xfId="88"/>
    <cellStyle name="normální 58" xfId="124"/>
    <cellStyle name="normální 59" xfId="103"/>
    <cellStyle name="normální 6" xfId="14"/>
    <cellStyle name="normální 60" xfId="126"/>
    <cellStyle name="normální 61" xfId="130"/>
    <cellStyle name="normální 62" xfId="128"/>
    <cellStyle name="normální 63" xfId="117"/>
    <cellStyle name="normální 64" xfId="131"/>
    <cellStyle name="normální 65" xfId="127"/>
    <cellStyle name="normální 66" xfId="134"/>
    <cellStyle name="Normální 67" xfId="5"/>
    <cellStyle name="normální 7" xfId="12"/>
    <cellStyle name="normální 8" xfId="15"/>
    <cellStyle name="normální 9" xfId="21"/>
    <cellStyle name="normální_soupis vykonu MaR- BOSCH III - Jh 306 Zvýšení výkonu chlazení" xfId="136"/>
    <cellStyle name="normální_soupis výkonů_vzt_stavební úpravy učiliště v Jh 306A" xfId="1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2"/>
  <sheetViews>
    <sheetView tabSelected="1" zoomScaleNormal="100" workbookViewId="0">
      <selection activeCell="B236" sqref="B236"/>
    </sheetView>
  </sheetViews>
  <sheetFormatPr defaultColWidth="9.140625" defaultRowHeight="11.25"/>
  <cols>
    <col min="1" max="1" width="9.7109375" style="3" customWidth="1"/>
    <col min="2" max="2" width="13.7109375" style="3" customWidth="1"/>
    <col min="3" max="3" width="41.7109375" style="3" customWidth="1"/>
    <col min="4" max="4" width="12.7109375" style="3" customWidth="1"/>
    <col min="5" max="5" width="7.7109375" style="3" customWidth="1"/>
    <col min="6" max="6" width="12.85546875" style="3" customWidth="1"/>
    <col min="7" max="8" width="9.140625" style="3"/>
    <col min="9" max="9" width="10.42578125" style="3" bestFit="1" customWidth="1"/>
    <col min="10" max="16384" width="9.140625" style="3"/>
  </cols>
  <sheetData>
    <row r="1" spans="1:11" ht="45" customHeight="1">
      <c r="A1" s="1" t="s">
        <v>0</v>
      </c>
      <c r="B1" s="2" t="s">
        <v>1</v>
      </c>
      <c r="C1" s="2" t="s">
        <v>2</v>
      </c>
      <c r="D1" s="1" t="s">
        <v>3</v>
      </c>
      <c r="E1" s="2" t="s">
        <v>4</v>
      </c>
      <c r="F1" s="21" t="s">
        <v>5</v>
      </c>
      <c r="G1" s="1" t="s">
        <v>448</v>
      </c>
      <c r="H1" s="1" t="s">
        <v>449</v>
      </c>
      <c r="I1" s="1" t="s">
        <v>450</v>
      </c>
      <c r="J1" s="1" t="s">
        <v>451</v>
      </c>
      <c r="K1" s="1" t="s">
        <v>452</v>
      </c>
    </row>
    <row r="2" spans="1:11" ht="30" customHeight="1">
      <c r="A2" s="42" t="s">
        <v>20</v>
      </c>
      <c r="B2" s="43"/>
      <c r="C2" s="43"/>
      <c r="D2" s="43"/>
      <c r="E2" s="43"/>
      <c r="F2" s="44"/>
      <c r="G2" s="22"/>
      <c r="H2" s="22"/>
      <c r="I2" s="22"/>
      <c r="J2" s="22"/>
      <c r="K2" s="22"/>
    </row>
    <row r="3" spans="1:11">
      <c r="A3" s="40" t="s">
        <v>459</v>
      </c>
      <c r="B3" s="40"/>
      <c r="C3" s="40"/>
      <c r="D3" s="40"/>
      <c r="E3" s="40"/>
      <c r="F3" s="41"/>
      <c r="G3" s="23"/>
      <c r="H3" s="23"/>
      <c r="I3" s="24">
        <f>SUM(I5:I20)</f>
        <v>0</v>
      </c>
      <c r="J3" s="24">
        <f>SUM(J5:J20)</f>
        <v>0</v>
      </c>
      <c r="K3" s="24">
        <f>SUM(K5:K20)</f>
        <v>0</v>
      </c>
    </row>
    <row r="4" spans="1:11" ht="24.75" customHeight="1">
      <c r="A4" s="4"/>
      <c r="B4" s="5" t="s">
        <v>6</v>
      </c>
      <c r="C4" s="6" t="s">
        <v>29</v>
      </c>
      <c r="D4" s="4"/>
      <c r="E4" s="4"/>
      <c r="F4" s="18"/>
      <c r="G4" s="22"/>
      <c r="H4" s="22"/>
      <c r="I4" s="22"/>
      <c r="J4" s="22"/>
      <c r="K4" s="22"/>
    </row>
    <row r="5" spans="1:11" ht="55.5">
      <c r="A5" s="9" t="s">
        <v>36</v>
      </c>
      <c r="B5" s="10" t="s">
        <v>7</v>
      </c>
      <c r="C5" s="11" t="s">
        <v>291</v>
      </c>
      <c r="D5" s="8" t="s">
        <v>8</v>
      </c>
      <c r="E5" s="12">
        <v>1</v>
      </c>
      <c r="F5" s="19" t="s">
        <v>9</v>
      </c>
      <c r="G5" s="25">
        <v>0</v>
      </c>
      <c r="H5" s="25">
        <v>0</v>
      </c>
      <c r="I5" s="22">
        <f t="shared" ref="I5:I20" si="0">E5*G5</f>
        <v>0</v>
      </c>
      <c r="J5" s="22">
        <f t="shared" ref="J5:J20" si="1">E5*H5</f>
        <v>0</v>
      </c>
      <c r="K5" s="22">
        <f>SUM(I5+J5)</f>
        <v>0</v>
      </c>
    </row>
    <row r="6" spans="1:11" ht="22.5">
      <c r="A6" s="9" t="s">
        <v>37</v>
      </c>
      <c r="B6" s="10" t="s">
        <v>10</v>
      </c>
      <c r="C6" s="11" t="s">
        <v>292</v>
      </c>
      <c r="D6" s="8" t="s">
        <v>17</v>
      </c>
      <c r="E6" s="12">
        <v>1</v>
      </c>
      <c r="F6" s="19" t="s">
        <v>9</v>
      </c>
      <c r="G6" s="25">
        <v>0</v>
      </c>
      <c r="H6" s="25">
        <v>0</v>
      </c>
      <c r="I6" s="22">
        <f t="shared" si="0"/>
        <v>0</v>
      </c>
      <c r="J6" s="22">
        <f t="shared" si="1"/>
        <v>0</v>
      </c>
      <c r="K6" s="22">
        <f>SUM(I6:J6)</f>
        <v>0</v>
      </c>
    </row>
    <row r="7" spans="1:11" ht="45">
      <c r="A7" s="9" t="s">
        <v>38</v>
      </c>
      <c r="B7" s="10" t="s">
        <v>11</v>
      </c>
      <c r="C7" s="11" t="s">
        <v>293</v>
      </c>
      <c r="D7" s="8" t="s">
        <v>17</v>
      </c>
      <c r="E7" s="12">
        <v>1</v>
      </c>
      <c r="F7" s="19" t="s">
        <v>9</v>
      </c>
      <c r="G7" s="25">
        <v>0</v>
      </c>
      <c r="H7" s="25">
        <v>0</v>
      </c>
      <c r="I7" s="22">
        <f t="shared" si="0"/>
        <v>0</v>
      </c>
      <c r="J7" s="22">
        <f t="shared" si="1"/>
        <v>0</v>
      </c>
      <c r="K7" s="22">
        <f t="shared" ref="K7:K12" si="2">SUM(I7+J7)</f>
        <v>0</v>
      </c>
    </row>
    <row r="8" spans="1:11" ht="33">
      <c r="A8" s="9" t="s">
        <v>39</v>
      </c>
      <c r="B8" s="10" t="s">
        <v>12</v>
      </c>
      <c r="C8" s="11" t="s">
        <v>294</v>
      </c>
      <c r="D8" s="8" t="s">
        <v>8</v>
      </c>
      <c r="E8" s="12">
        <v>1</v>
      </c>
      <c r="F8" s="19" t="s">
        <v>9</v>
      </c>
      <c r="G8" s="25">
        <v>0</v>
      </c>
      <c r="H8" s="25">
        <v>0</v>
      </c>
      <c r="I8" s="22">
        <f t="shared" si="0"/>
        <v>0</v>
      </c>
      <c r="J8" s="22">
        <f t="shared" si="1"/>
        <v>0</v>
      </c>
      <c r="K8" s="22">
        <f t="shared" si="2"/>
        <v>0</v>
      </c>
    </row>
    <row r="9" spans="1:11" ht="31.5">
      <c r="A9" s="9" t="s">
        <v>40</v>
      </c>
      <c r="B9" s="10" t="s">
        <v>13</v>
      </c>
      <c r="C9" s="11" t="s">
        <v>295</v>
      </c>
      <c r="D9" s="8" t="s">
        <v>17</v>
      </c>
      <c r="E9" s="12">
        <v>1</v>
      </c>
      <c r="F9" s="19" t="s">
        <v>9</v>
      </c>
      <c r="G9" s="25">
        <v>0</v>
      </c>
      <c r="H9" s="25">
        <v>0</v>
      </c>
      <c r="I9" s="22">
        <f t="shared" si="0"/>
        <v>0</v>
      </c>
      <c r="J9" s="22">
        <f t="shared" si="1"/>
        <v>0</v>
      </c>
      <c r="K9" s="22">
        <f t="shared" si="2"/>
        <v>0</v>
      </c>
    </row>
    <row r="10" spans="1:11" ht="33">
      <c r="A10" s="9" t="s">
        <v>41</v>
      </c>
      <c r="B10" s="10" t="s">
        <v>12</v>
      </c>
      <c r="C10" s="11" t="s">
        <v>294</v>
      </c>
      <c r="D10" s="8" t="s">
        <v>8</v>
      </c>
      <c r="E10" s="12">
        <v>1</v>
      </c>
      <c r="F10" s="19" t="s">
        <v>9</v>
      </c>
      <c r="G10" s="25">
        <v>0</v>
      </c>
      <c r="H10" s="25">
        <v>0</v>
      </c>
      <c r="I10" s="22">
        <f t="shared" si="0"/>
        <v>0</v>
      </c>
      <c r="J10" s="22">
        <f t="shared" si="1"/>
        <v>0</v>
      </c>
      <c r="K10" s="22">
        <f t="shared" si="2"/>
        <v>0</v>
      </c>
    </row>
    <row r="11" spans="1:11" ht="22.5">
      <c r="A11" s="9" t="s">
        <v>42</v>
      </c>
      <c r="B11" s="10" t="s">
        <v>14</v>
      </c>
      <c r="C11" s="11" t="s">
        <v>296</v>
      </c>
      <c r="D11" s="8" t="s">
        <v>17</v>
      </c>
      <c r="E11" s="12">
        <v>1</v>
      </c>
      <c r="F11" s="19" t="s">
        <v>9</v>
      </c>
      <c r="G11" s="25">
        <v>0</v>
      </c>
      <c r="H11" s="25">
        <v>0</v>
      </c>
      <c r="I11" s="22">
        <f t="shared" si="0"/>
        <v>0</v>
      </c>
      <c r="J11" s="22">
        <f t="shared" si="1"/>
        <v>0</v>
      </c>
      <c r="K11" s="22">
        <f t="shared" si="2"/>
        <v>0</v>
      </c>
    </row>
    <row r="12" spans="1:11" ht="33">
      <c r="A12" s="9" t="s">
        <v>24</v>
      </c>
      <c r="B12" s="10" t="s">
        <v>12</v>
      </c>
      <c r="C12" s="11" t="s">
        <v>294</v>
      </c>
      <c r="D12" s="8" t="s">
        <v>8</v>
      </c>
      <c r="E12" s="12">
        <v>1</v>
      </c>
      <c r="F12" s="19" t="s">
        <v>9</v>
      </c>
      <c r="G12" s="25">
        <v>0</v>
      </c>
      <c r="H12" s="25">
        <v>0</v>
      </c>
      <c r="I12" s="22">
        <f t="shared" si="0"/>
        <v>0</v>
      </c>
      <c r="J12" s="22">
        <f t="shared" si="1"/>
        <v>0</v>
      </c>
      <c r="K12" s="22">
        <f t="shared" si="2"/>
        <v>0</v>
      </c>
    </row>
    <row r="13" spans="1:11" ht="22.5">
      <c r="A13" s="9" t="s">
        <v>43</v>
      </c>
      <c r="B13" s="10" t="s">
        <v>15</v>
      </c>
      <c r="C13" s="11" t="s">
        <v>297</v>
      </c>
      <c r="D13" s="8" t="s">
        <v>17</v>
      </c>
      <c r="E13" s="12">
        <v>1</v>
      </c>
      <c r="F13" s="19" t="s">
        <v>9</v>
      </c>
      <c r="G13" s="25">
        <v>0</v>
      </c>
      <c r="H13" s="25">
        <v>0</v>
      </c>
      <c r="I13" s="22">
        <f t="shared" si="0"/>
        <v>0</v>
      </c>
      <c r="J13" s="22">
        <f t="shared" si="1"/>
        <v>0</v>
      </c>
      <c r="K13" s="22">
        <f t="shared" ref="K13:K21" si="3">SUM(I13:J13)</f>
        <v>0</v>
      </c>
    </row>
    <row r="14" spans="1:11" ht="33">
      <c r="A14" s="9" t="s">
        <v>44</v>
      </c>
      <c r="B14" s="10" t="s">
        <v>12</v>
      </c>
      <c r="C14" s="11" t="s">
        <v>294</v>
      </c>
      <c r="D14" s="8" t="s">
        <v>8</v>
      </c>
      <c r="E14" s="12">
        <v>1</v>
      </c>
      <c r="F14" s="19" t="s">
        <v>9</v>
      </c>
      <c r="G14" s="25">
        <v>0</v>
      </c>
      <c r="H14" s="25">
        <v>0</v>
      </c>
      <c r="I14" s="22">
        <f t="shared" si="0"/>
        <v>0</v>
      </c>
      <c r="J14" s="22">
        <f t="shared" si="1"/>
        <v>0</v>
      </c>
      <c r="K14" s="22">
        <f t="shared" si="3"/>
        <v>0</v>
      </c>
    </row>
    <row r="15" spans="1:11" ht="22.5">
      <c r="A15" s="9" t="s">
        <v>45</v>
      </c>
      <c r="B15" s="10" t="s">
        <v>31</v>
      </c>
      <c r="C15" s="11" t="s">
        <v>298</v>
      </c>
      <c r="D15" s="8" t="s">
        <v>32</v>
      </c>
      <c r="E15" s="12">
        <v>1</v>
      </c>
      <c r="F15" s="19" t="s">
        <v>9</v>
      </c>
      <c r="G15" s="25">
        <v>0</v>
      </c>
      <c r="H15" s="25">
        <v>0</v>
      </c>
      <c r="I15" s="22">
        <f t="shared" si="0"/>
        <v>0</v>
      </c>
      <c r="J15" s="22">
        <f t="shared" si="1"/>
        <v>0</v>
      </c>
      <c r="K15" s="22">
        <f t="shared" si="3"/>
        <v>0</v>
      </c>
    </row>
    <row r="16" spans="1:11" ht="33">
      <c r="A16" s="9" t="s">
        <v>46</v>
      </c>
      <c r="B16" s="10" t="s">
        <v>12</v>
      </c>
      <c r="C16" s="11" t="s">
        <v>294</v>
      </c>
      <c r="D16" s="8" t="s">
        <v>8</v>
      </c>
      <c r="E16" s="12">
        <v>1</v>
      </c>
      <c r="F16" s="19" t="s">
        <v>9</v>
      </c>
      <c r="G16" s="25">
        <v>0</v>
      </c>
      <c r="H16" s="25">
        <v>0</v>
      </c>
      <c r="I16" s="22">
        <f t="shared" si="0"/>
        <v>0</v>
      </c>
      <c r="J16" s="22">
        <f t="shared" si="1"/>
        <v>0</v>
      </c>
      <c r="K16" s="22">
        <f t="shared" si="3"/>
        <v>0</v>
      </c>
    </row>
    <row r="17" spans="1:11" ht="22.5">
      <c r="A17" s="9" t="s">
        <v>47</v>
      </c>
      <c r="B17" s="10" t="s">
        <v>16</v>
      </c>
      <c r="C17" s="11" t="s">
        <v>299</v>
      </c>
      <c r="D17" s="8" t="s">
        <v>17</v>
      </c>
      <c r="E17" s="12">
        <v>1</v>
      </c>
      <c r="F17" s="19" t="s">
        <v>9</v>
      </c>
      <c r="G17" s="25">
        <v>0</v>
      </c>
      <c r="H17" s="25">
        <v>0</v>
      </c>
      <c r="I17" s="22">
        <f t="shared" si="0"/>
        <v>0</v>
      </c>
      <c r="J17" s="22">
        <f t="shared" si="1"/>
        <v>0</v>
      </c>
      <c r="K17" s="22">
        <f t="shared" si="3"/>
        <v>0</v>
      </c>
    </row>
    <row r="18" spans="1:11" ht="33">
      <c r="A18" s="9" t="s">
        <v>48</v>
      </c>
      <c r="B18" s="10" t="s">
        <v>18</v>
      </c>
      <c r="C18" s="11" t="s">
        <v>300</v>
      </c>
      <c r="D18" s="8" t="s">
        <v>17</v>
      </c>
      <c r="E18" s="12">
        <v>1</v>
      </c>
      <c r="F18" s="19" t="s">
        <v>9</v>
      </c>
      <c r="G18" s="25">
        <v>0</v>
      </c>
      <c r="H18" s="25">
        <v>0</v>
      </c>
      <c r="I18" s="22">
        <f t="shared" si="0"/>
        <v>0</v>
      </c>
      <c r="J18" s="22">
        <f t="shared" si="1"/>
        <v>0</v>
      </c>
      <c r="K18" s="22">
        <f t="shared" si="3"/>
        <v>0</v>
      </c>
    </row>
    <row r="19" spans="1:11" ht="22.5">
      <c r="A19" s="9" t="s">
        <v>49</v>
      </c>
      <c r="B19" s="10" t="s">
        <v>19</v>
      </c>
      <c r="C19" s="11" t="s">
        <v>301</v>
      </c>
      <c r="D19" s="8" t="s">
        <v>17</v>
      </c>
      <c r="E19" s="12">
        <v>1</v>
      </c>
      <c r="F19" s="19" t="s">
        <v>9</v>
      </c>
      <c r="G19" s="25">
        <v>0</v>
      </c>
      <c r="H19" s="25">
        <v>0</v>
      </c>
      <c r="I19" s="22">
        <f t="shared" si="0"/>
        <v>0</v>
      </c>
      <c r="J19" s="22">
        <f t="shared" si="1"/>
        <v>0</v>
      </c>
      <c r="K19" s="22">
        <f t="shared" si="3"/>
        <v>0</v>
      </c>
    </row>
    <row r="20" spans="1:11" ht="22.5">
      <c r="A20" s="9" t="s">
        <v>50</v>
      </c>
      <c r="B20" s="10" t="s">
        <v>16</v>
      </c>
      <c r="C20" s="11" t="s">
        <v>302</v>
      </c>
      <c r="D20" s="8" t="s">
        <v>17</v>
      </c>
      <c r="E20" s="12">
        <v>1</v>
      </c>
      <c r="F20" s="19" t="s">
        <v>9</v>
      </c>
      <c r="G20" s="25">
        <v>0</v>
      </c>
      <c r="H20" s="25">
        <v>0</v>
      </c>
      <c r="I20" s="22">
        <f t="shared" si="0"/>
        <v>0</v>
      </c>
      <c r="J20" s="22">
        <f t="shared" si="1"/>
        <v>0</v>
      </c>
      <c r="K20" s="22">
        <f t="shared" si="3"/>
        <v>0</v>
      </c>
    </row>
    <row r="21" spans="1:11">
      <c r="A21" s="38" t="s">
        <v>460</v>
      </c>
      <c r="B21" s="38"/>
      <c r="C21" s="38"/>
      <c r="D21" s="38"/>
      <c r="E21" s="38"/>
      <c r="F21" s="39"/>
      <c r="G21" s="23"/>
      <c r="H21" s="23"/>
      <c r="I21" s="24">
        <f>SUM(I23:I82)</f>
        <v>0</v>
      </c>
      <c r="J21" s="24">
        <f>SUM(J23:J82)</f>
        <v>0</v>
      </c>
      <c r="K21" s="24">
        <f t="shared" si="3"/>
        <v>0</v>
      </c>
    </row>
    <row r="22" spans="1:11" ht="22.5">
      <c r="A22" s="13"/>
      <c r="B22" s="14" t="s">
        <v>6</v>
      </c>
      <c r="C22" s="15" t="s">
        <v>30</v>
      </c>
      <c r="D22" s="13"/>
      <c r="E22" s="13"/>
      <c r="F22" s="20"/>
      <c r="G22" s="22"/>
      <c r="H22" s="22"/>
      <c r="I22" s="22"/>
      <c r="J22" s="22"/>
      <c r="K22" s="22"/>
    </row>
    <row r="23" spans="1:11" ht="33">
      <c r="A23" s="9" t="s">
        <v>25</v>
      </c>
      <c r="B23" s="10" t="s">
        <v>23</v>
      </c>
      <c r="C23" s="11" t="s">
        <v>303</v>
      </c>
      <c r="D23" s="8" t="s">
        <v>8</v>
      </c>
      <c r="E23" s="12">
        <v>1</v>
      </c>
      <c r="F23" s="19" t="s">
        <v>9</v>
      </c>
      <c r="G23" s="25">
        <v>0</v>
      </c>
      <c r="H23" s="25">
        <v>0</v>
      </c>
      <c r="I23" s="22">
        <f t="shared" ref="I23:I54" si="4">E23*G23</f>
        <v>0</v>
      </c>
      <c r="J23" s="22">
        <f t="shared" ref="J23:J54" si="5">E23*H23</f>
        <v>0</v>
      </c>
      <c r="K23" s="22">
        <f t="shared" ref="K23:K54" si="6">SUM(I23:J23)</f>
        <v>0</v>
      </c>
    </row>
    <row r="24" spans="1:11" ht="33">
      <c r="A24" s="9" t="s">
        <v>26</v>
      </c>
      <c r="B24" s="10" t="s">
        <v>22</v>
      </c>
      <c r="C24" s="11" t="s">
        <v>303</v>
      </c>
      <c r="D24" s="8" t="s">
        <v>8</v>
      </c>
      <c r="E24" s="12">
        <v>1</v>
      </c>
      <c r="F24" s="19" t="s">
        <v>9</v>
      </c>
      <c r="G24" s="25">
        <v>0</v>
      </c>
      <c r="H24" s="25">
        <v>0</v>
      </c>
      <c r="I24" s="22">
        <f t="shared" si="4"/>
        <v>0</v>
      </c>
      <c r="J24" s="22">
        <f t="shared" si="5"/>
        <v>0</v>
      </c>
      <c r="K24" s="22">
        <f t="shared" si="6"/>
        <v>0</v>
      </c>
    </row>
    <row r="25" spans="1:11" ht="33">
      <c r="A25" s="9" t="s">
        <v>27</v>
      </c>
      <c r="B25" s="10" t="s">
        <v>21</v>
      </c>
      <c r="C25" s="11" t="s">
        <v>304</v>
      </c>
      <c r="D25" s="8" t="s">
        <v>8</v>
      </c>
      <c r="E25" s="12">
        <v>1</v>
      </c>
      <c r="F25" s="19" t="s">
        <v>9</v>
      </c>
      <c r="G25" s="25">
        <v>0</v>
      </c>
      <c r="H25" s="25">
        <v>0</v>
      </c>
      <c r="I25" s="22">
        <f t="shared" si="4"/>
        <v>0</v>
      </c>
      <c r="J25" s="22">
        <f t="shared" si="5"/>
        <v>0</v>
      </c>
      <c r="K25" s="22">
        <f t="shared" si="6"/>
        <v>0</v>
      </c>
    </row>
    <row r="26" spans="1:11" ht="33">
      <c r="A26" s="9" t="s">
        <v>28</v>
      </c>
      <c r="B26" s="10" t="s">
        <v>21</v>
      </c>
      <c r="C26" s="11" t="s">
        <v>304</v>
      </c>
      <c r="D26" s="8" t="s">
        <v>8</v>
      </c>
      <c r="E26" s="12">
        <v>1</v>
      </c>
      <c r="F26" s="19" t="s">
        <v>9</v>
      </c>
      <c r="G26" s="25">
        <v>0</v>
      </c>
      <c r="H26" s="25">
        <v>0</v>
      </c>
      <c r="I26" s="22">
        <f t="shared" si="4"/>
        <v>0</v>
      </c>
      <c r="J26" s="22">
        <f t="shared" si="5"/>
        <v>0</v>
      </c>
      <c r="K26" s="22">
        <f t="shared" si="6"/>
        <v>0</v>
      </c>
    </row>
    <row r="27" spans="1:11" ht="22.5">
      <c r="A27" s="9" t="s">
        <v>33</v>
      </c>
      <c r="B27" s="10" t="s">
        <v>51</v>
      </c>
      <c r="C27" s="11" t="s">
        <v>305</v>
      </c>
      <c r="D27" s="8" t="s">
        <v>53</v>
      </c>
      <c r="E27" s="12">
        <v>1</v>
      </c>
      <c r="F27" s="19" t="s">
        <v>9</v>
      </c>
      <c r="G27" s="25">
        <v>0</v>
      </c>
      <c r="H27" s="25">
        <v>0</v>
      </c>
      <c r="I27" s="22">
        <f t="shared" si="4"/>
        <v>0</v>
      </c>
      <c r="J27" s="22">
        <f t="shared" si="5"/>
        <v>0</v>
      </c>
      <c r="K27" s="22">
        <f t="shared" si="6"/>
        <v>0</v>
      </c>
    </row>
    <row r="28" spans="1:11" ht="22.5">
      <c r="A28" s="9" t="s">
        <v>34</v>
      </c>
      <c r="B28" s="10" t="s">
        <v>51</v>
      </c>
      <c r="C28" s="11" t="s">
        <v>305</v>
      </c>
      <c r="D28" s="8" t="s">
        <v>53</v>
      </c>
      <c r="E28" s="12">
        <v>1</v>
      </c>
      <c r="F28" s="19" t="s">
        <v>9</v>
      </c>
      <c r="G28" s="25">
        <v>0</v>
      </c>
      <c r="H28" s="25">
        <v>0</v>
      </c>
      <c r="I28" s="22">
        <f t="shared" si="4"/>
        <v>0</v>
      </c>
      <c r="J28" s="22">
        <f t="shared" si="5"/>
        <v>0</v>
      </c>
      <c r="K28" s="22">
        <f t="shared" si="6"/>
        <v>0</v>
      </c>
    </row>
    <row r="29" spans="1:11" ht="22.5">
      <c r="A29" s="9" t="s">
        <v>35</v>
      </c>
      <c r="B29" s="10" t="s">
        <v>52</v>
      </c>
      <c r="C29" s="11" t="s">
        <v>306</v>
      </c>
      <c r="D29" s="8" t="s">
        <v>53</v>
      </c>
      <c r="E29" s="12">
        <v>1</v>
      </c>
      <c r="F29" s="19" t="s">
        <v>9</v>
      </c>
      <c r="G29" s="25">
        <v>0</v>
      </c>
      <c r="H29" s="25">
        <v>0</v>
      </c>
      <c r="I29" s="22">
        <f t="shared" si="4"/>
        <v>0</v>
      </c>
      <c r="J29" s="22">
        <f t="shared" si="5"/>
        <v>0</v>
      </c>
      <c r="K29" s="22">
        <f t="shared" si="6"/>
        <v>0</v>
      </c>
    </row>
    <row r="30" spans="1:11" ht="33">
      <c r="A30" s="9" t="s">
        <v>56</v>
      </c>
      <c r="B30" s="10" t="s">
        <v>58</v>
      </c>
      <c r="C30" s="11" t="s">
        <v>307</v>
      </c>
      <c r="D30" s="8" t="s">
        <v>8</v>
      </c>
      <c r="E30" s="12">
        <v>1</v>
      </c>
      <c r="F30" s="19" t="s">
        <v>9</v>
      </c>
      <c r="G30" s="25">
        <v>0</v>
      </c>
      <c r="H30" s="25">
        <v>0</v>
      </c>
      <c r="I30" s="22">
        <f t="shared" si="4"/>
        <v>0</v>
      </c>
      <c r="J30" s="22">
        <f t="shared" si="5"/>
        <v>0</v>
      </c>
      <c r="K30" s="22">
        <f t="shared" si="6"/>
        <v>0</v>
      </c>
    </row>
    <row r="31" spans="1:11" ht="33">
      <c r="A31" s="9" t="s">
        <v>57</v>
      </c>
      <c r="B31" s="10" t="s">
        <v>58</v>
      </c>
      <c r="C31" s="11" t="s">
        <v>307</v>
      </c>
      <c r="D31" s="8" t="s">
        <v>8</v>
      </c>
      <c r="E31" s="12">
        <v>1</v>
      </c>
      <c r="F31" s="19" t="s">
        <v>9</v>
      </c>
      <c r="G31" s="25">
        <v>0</v>
      </c>
      <c r="H31" s="25">
        <v>0</v>
      </c>
      <c r="I31" s="22">
        <f t="shared" si="4"/>
        <v>0</v>
      </c>
      <c r="J31" s="22">
        <f t="shared" si="5"/>
        <v>0</v>
      </c>
      <c r="K31" s="22">
        <f t="shared" si="6"/>
        <v>0</v>
      </c>
    </row>
    <row r="32" spans="1:11" ht="44.25">
      <c r="A32" s="9" t="s">
        <v>59</v>
      </c>
      <c r="B32" s="10" t="s">
        <v>61</v>
      </c>
      <c r="C32" s="11" t="s">
        <v>308</v>
      </c>
      <c r="D32" s="8" t="s">
        <v>8</v>
      </c>
      <c r="E32" s="12">
        <v>1</v>
      </c>
      <c r="F32" s="19" t="s">
        <v>9</v>
      </c>
      <c r="G32" s="25">
        <v>0</v>
      </c>
      <c r="H32" s="25">
        <v>0</v>
      </c>
      <c r="I32" s="22">
        <f t="shared" si="4"/>
        <v>0</v>
      </c>
      <c r="J32" s="22">
        <f t="shared" si="5"/>
        <v>0</v>
      </c>
      <c r="K32" s="22">
        <f t="shared" si="6"/>
        <v>0</v>
      </c>
    </row>
    <row r="33" spans="1:11" ht="33.75">
      <c r="A33" s="9" t="s">
        <v>60</v>
      </c>
      <c r="B33" s="10" t="s">
        <v>61</v>
      </c>
      <c r="C33" s="11" t="s">
        <v>309</v>
      </c>
      <c r="D33" s="8" t="s">
        <v>8</v>
      </c>
      <c r="E33" s="12">
        <v>1</v>
      </c>
      <c r="F33" s="19" t="s">
        <v>9</v>
      </c>
      <c r="G33" s="25">
        <v>0</v>
      </c>
      <c r="H33" s="25">
        <v>0</v>
      </c>
      <c r="I33" s="22">
        <f t="shared" si="4"/>
        <v>0</v>
      </c>
      <c r="J33" s="22">
        <f t="shared" si="5"/>
        <v>0</v>
      </c>
      <c r="K33" s="22">
        <f t="shared" si="6"/>
        <v>0</v>
      </c>
    </row>
    <row r="34" spans="1:11" ht="33">
      <c r="A34" s="9" t="s">
        <v>54</v>
      </c>
      <c r="B34" s="10" t="s">
        <v>64</v>
      </c>
      <c r="C34" s="11" t="s">
        <v>310</v>
      </c>
      <c r="D34" s="8" t="s">
        <v>53</v>
      </c>
      <c r="E34" s="12">
        <v>1</v>
      </c>
      <c r="F34" s="19" t="s">
        <v>9</v>
      </c>
      <c r="G34" s="25">
        <v>0</v>
      </c>
      <c r="H34" s="25">
        <v>0</v>
      </c>
      <c r="I34" s="22">
        <f t="shared" si="4"/>
        <v>0</v>
      </c>
      <c r="J34" s="22">
        <f t="shared" si="5"/>
        <v>0</v>
      </c>
      <c r="K34" s="22">
        <f t="shared" si="6"/>
        <v>0</v>
      </c>
    </row>
    <row r="35" spans="1:11" ht="33">
      <c r="A35" s="9" t="s">
        <v>62</v>
      </c>
      <c r="B35" s="10" t="s">
        <v>64</v>
      </c>
      <c r="C35" s="11" t="s">
        <v>311</v>
      </c>
      <c r="D35" s="8" t="s">
        <v>53</v>
      </c>
      <c r="E35" s="12">
        <v>1</v>
      </c>
      <c r="F35" s="19" t="s">
        <v>9</v>
      </c>
      <c r="G35" s="25">
        <v>0</v>
      </c>
      <c r="H35" s="25">
        <v>0</v>
      </c>
      <c r="I35" s="22">
        <f t="shared" si="4"/>
        <v>0</v>
      </c>
      <c r="J35" s="22">
        <f t="shared" si="5"/>
        <v>0</v>
      </c>
      <c r="K35" s="22">
        <f t="shared" si="6"/>
        <v>0</v>
      </c>
    </row>
    <row r="36" spans="1:11" ht="33.75">
      <c r="A36" s="9" t="s">
        <v>65</v>
      </c>
      <c r="B36" s="10" t="s">
        <v>66</v>
      </c>
      <c r="C36" s="11" t="s">
        <v>312</v>
      </c>
      <c r="D36" s="8" t="s">
        <v>8</v>
      </c>
      <c r="E36" s="12">
        <v>1</v>
      </c>
      <c r="F36" s="19" t="s">
        <v>9</v>
      </c>
      <c r="G36" s="25">
        <v>0</v>
      </c>
      <c r="H36" s="25">
        <v>0</v>
      </c>
      <c r="I36" s="22">
        <f t="shared" si="4"/>
        <v>0</v>
      </c>
      <c r="J36" s="22">
        <f t="shared" si="5"/>
        <v>0</v>
      </c>
      <c r="K36" s="22">
        <f t="shared" si="6"/>
        <v>0</v>
      </c>
    </row>
    <row r="37" spans="1:11" ht="33.75">
      <c r="A37" s="9" t="s">
        <v>67</v>
      </c>
      <c r="B37" s="10" t="s">
        <v>66</v>
      </c>
      <c r="C37" s="11" t="s">
        <v>313</v>
      </c>
      <c r="D37" s="8" t="s">
        <v>8</v>
      </c>
      <c r="E37" s="12">
        <v>1</v>
      </c>
      <c r="F37" s="19" t="s">
        <v>9</v>
      </c>
      <c r="G37" s="25">
        <v>0</v>
      </c>
      <c r="H37" s="25">
        <v>0</v>
      </c>
      <c r="I37" s="22">
        <f t="shared" si="4"/>
        <v>0</v>
      </c>
      <c r="J37" s="22">
        <f t="shared" si="5"/>
        <v>0</v>
      </c>
      <c r="K37" s="22">
        <f t="shared" si="6"/>
        <v>0</v>
      </c>
    </row>
    <row r="38" spans="1:11" ht="33.75">
      <c r="A38" s="9" t="s">
        <v>68</v>
      </c>
      <c r="B38" s="10" t="s">
        <v>66</v>
      </c>
      <c r="C38" s="11" t="s">
        <v>314</v>
      </c>
      <c r="D38" s="8" t="s">
        <v>8</v>
      </c>
      <c r="E38" s="12">
        <v>1</v>
      </c>
      <c r="F38" s="19" t="s">
        <v>9</v>
      </c>
      <c r="G38" s="25">
        <v>0</v>
      </c>
      <c r="H38" s="25">
        <v>0</v>
      </c>
      <c r="I38" s="22">
        <f t="shared" si="4"/>
        <v>0</v>
      </c>
      <c r="J38" s="22">
        <f t="shared" si="5"/>
        <v>0</v>
      </c>
      <c r="K38" s="22">
        <f t="shared" si="6"/>
        <v>0</v>
      </c>
    </row>
    <row r="39" spans="1:11" ht="66.75">
      <c r="A39" s="9" t="s">
        <v>69</v>
      </c>
      <c r="B39" s="10" t="s">
        <v>71</v>
      </c>
      <c r="C39" s="11" t="s">
        <v>315</v>
      </c>
      <c r="D39" s="8" t="s">
        <v>8</v>
      </c>
      <c r="E39" s="12">
        <v>1</v>
      </c>
      <c r="F39" s="19" t="s">
        <v>9</v>
      </c>
      <c r="G39" s="25">
        <v>0</v>
      </c>
      <c r="H39" s="25">
        <v>0</v>
      </c>
      <c r="I39" s="22">
        <f t="shared" si="4"/>
        <v>0</v>
      </c>
      <c r="J39" s="22">
        <f t="shared" si="5"/>
        <v>0</v>
      </c>
      <c r="K39" s="22">
        <f t="shared" si="6"/>
        <v>0</v>
      </c>
    </row>
    <row r="40" spans="1:11" ht="55.5">
      <c r="A40" s="9" t="s">
        <v>70</v>
      </c>
      <c r="B40" s="10" t="s">
        <v>71</v>
      </c>
      <c r="C40" s="11" t="s">
        <v>316</v>
      </c>
      <c r="D40" s="8" t="s">
        <v>8</v>
      </c>
      <c r="E40" s="12">
        <v>1</v>
      </c>
      <c r="F40" s="19" t="s">
        <v>9</v>
      </c>
      <c r="G40" s="25">
        <v>0</v>
      </c>
      <c r="H40" s="25">
        <v>0</v>
      </c>
      <c r="I40" s="22">
        <f t="shared" si="4"/>
        <v>0</v>
      </c>
      <c r="J40" s="22">
        <f t="shared" si="5"/>
        <v>0</v>
      </c>
      <c r="K40" s="22">
        <f t="shared" si="6"/>
        <v>0</v>
      </c>
    </row>
    <row r="41" spans="1:11" ht="55.5">
      <c r="A41" s="9" t="s">
        <v>72</v>
      </c>
      <c r="B41" s="10" t="s">
        <v>71</v>
      </c>
      <c r="C41" s="11" t="s">
        <v>317</v>
      </c>
      <c r="D41" s="8" t="s">
        <v>8</v>
      </c>
      <c r="E41" s="12">
        <v>1</v>
      </c>
      <c r="F41" s="19" t="s">
        <v>9</v>
      </c>
      <c r="G41" s="25">
        <v>0</v>
      </c>
      <c r="H41" s="25">
        <v>0</v>
      </c>
      <c r="I41" s="22">
        <f t="shared" si="4"/>
        <v>0</v>
      </c>
      <c r="J41" s="22">
        <f t="shared" si="5"/>
        <v>0</v>
      </c>
      <c r="K41" s="22">
        <f t="shared" si="6"/>
        <v>0</v>
      </c>
    </row>
    <row r="42" spans="1:11" ht="55.5">
      <c r="A42" s="9" t="s">
        <v>73</v>
      </c>
      <c r="B42" s="10" t="s">
        <v>71</v>
      </c>
      <c r="C42" s="11" t="s">
        <v>318</v>
      </c>
      <c r="D42" s="8" t="s">
        <v>8</v>
      </c>
      <c r="E42" s="12">
        <v>1</v>
      </c>
      <c r="F42" s="19" t="s">
        <v>9</v>
      </c>
      <c r="G42" s="25">
        <v>0</v>
      </c>
      <c r="H42" s="25">
        <v>0</v>
      </c>
      <c r="I42" s="22">
        <f t="shared" si="4"/>
        <v>0</v>
      </c>
      <c r="J42" s="22">
        <f t="shared" si="5"/>
        <v>0</v>
      </c>
      <c r="K42" s="22">
        <f t="shared" si="6"/>
        <v>0</v>
      </c>
    </row>
    <row r="43" spans="1:11" ht="55.5">
      <c r="A43" s="9" t="s">
        <v>74</v>
      </c>
      <c r="B43" s="10" t="s">
        <v>71</v>
      </c>
      <c r="C43" s="11" t="s">
        <v>319</v>
      </c>
      <c r="D43" s="8" t="s">
        <v>8</v>
      </c>
      <c r="E43" s="12">
        <v>1</v>
      </c>
      <c r="F43" s="19" t="s">
        <v>9</v>
      </c>
      <c r="G43" s="25">
        <v>0</v>
      </c>
      <c r="H43" s="25">
        <v>0</v>
      </c>
      <c r="I43" s="22">
        <f t="shared" si="4"/>
        <v>0</v>
      </c>
      <c r="J43" s="22">
        <f t="shared" si="5"/>
        <v>0</v>
      </c>
      <c r="K43" s="22">
        <f t="shared" si="6"/>
        <v>0</v>
      </c>
    </row>
    <row r="44" spans="1:11" ht="55.5">
      <c r="A44" s="9" t="s">
        <v>75</v>
      </c>
      <c r="B44" s="10" t="s">
        <v>71</v>
      </c>
      <c r="C44" s="11" t="s">
        <v>320</v>
      </c>
      <c r="D44" s="8" t="s">
        <v>8</v>
      </c>
      <c r="E44" s="12">
        <v>1</v>
      </c>
      <c r="F44" s="19" t="s">
        <v>9</v>
      </c>
      <c r="G44" s="25">
        <v>0</v>
      </c>
      <c r="H44" s="25">
        <v>0</v>
      </c>
      <c r="I44" s="22">
        <f t="shared" si="4"/>
        <v>0</v>
      </c>
      <c r="J44" s="22">
        <f t="shared" si="5"/>
        <v>0</v>
      </c>
      <c r="K44" s="22">
        <f t="shared" si="6"/>
        <v>0</v>
      </c>
    </row>
    <row r="45" spans="1:11" ht="55.5">
      <c r="A45" s="9" t="s">
        <v>76</v>
      </c>
      <c r="B45" s="10" t="s">
        <v>71</v>
      </c>
      <c r="C45" s="11" t="s">
        <v>321</v>
      </c>
      <c r="D45" s="8" t="s">
        <v>8</v>
      </c>
      <c r="E45" s="12">
        <v>1</v>
      </c>
      <c r="F45" s="19" t="s">
        <v>9</v>
      </c>
      <c r="G45" s="25">
        <v>0</v>
      </c>
      <c r="H45" s="25">
        <v>0</v>
      </c>
      <c r="I45" s="22">
        <f t="shared" si="4"/>
        <v>0</v>
      </c>
      <c r="J45" s="22">
        <f t="shared" si="5"/>
        <v>0</v>
      </c>
      <c r="K45" s="22">
        <f t="shared" si="6"/>
        <v>0</v>
      </c>
    </row>
    <row r="46" spans="1:11" ht="55.5">
      <c r="A46" s="9" t="s">
        <v>77</v>
      </c>
      <c r="B46" s="10" t="s">
        <v>71</v>
      </c>
      <c r="C46" s="11" t="s">
        <v>322</v>
      </c>
      <c r="D46" s="8" t="s">
        <v>8</v>
      </c>
      <c r="E46" s="12">
        <v>1</v>
      </c>
      <c r="F46" s="19" t="s">
        <v>9</v>
      </c>
      <c r="G46" s="25">
        <v>0</v>
      </c>
      <c r="H46" s="25">
        <v>0</v>
      </c>
      <c r="I46" s="22">
        <f t="shared" si="4"/>
        <v>0</v>
      </c>
      <c r="J46" s="22">
        <f t="shared" si="5"/>
        <v>0</v>
      </c>
      <c r="K46" s="22">
        <f t="shared" si="6"/>
        <v>0</v>
      </c>
    </row>
    <row r="47" spans="1:11" ht="55.5">
      <c r="A47" s="9" t="s">
        <v>78</v>
      </c>
      <c r="B47" s="10" t="s">
        <v>71</v>
      </c>
      <c r="C47" s="11" t="s">
        <v>323</v>
      </c>
      <c r="D47" s="8" t="s">
        <v>8</v>
      </c>
      <c r="E47" s="12">
        <v>1</v>
      </c>
      <c r="F47" s="19" t="s">
        <v>9</v>
      </c>
      <c r="G47" s="25">
        <v>0</v>
      </c>
      <c r="H47" s="25">
        <v>0</v>
      </c>
      <c r="I47" s="22">
        <f t="shared" si="4"/>
        <v>0</v>
      </c>
      <c r="J47" s="22">
        <f t="shared" si="5"/>
        <v>0</v>
      </c>
      <c r="K47" s="22">
        <f t="shared" si="6"/>
        <v>0</v>
      </c>
    </row>
    <row r="48" spans="1:11" ht="33.75">
      <c r="A48" s="9" t="s">
        <v>79</v>
      </c>
      <c r="B48" s="10" t="s">
        <v>66</v>
      </c>
      <c r="C48" s="11" t="s">
        <v>324</v>
      </c>
      <c r="D48" s="8" t="s">
        <v>8</v>
      </c>
      <c r="E48" s="12">
        <v>1</v>
      </c>
      <c r="F48" s="19" t="s">
        <v>9</v>
      </c>
      <c r="G48" s="25">
        <v>0</v>
      </c>
      <c r="H48" s="25">
        <v>0</v>
      </c>
      <c r="I48" s="22">
        <f t="shared" si="4"/>
        <v>0</v>
      </c>
      <c r="J48" s="22">
        <f t="shared" si="5"/>
        <v>0</v>
      </c>
      <c r="K48" s="22">
        <f t="shared" si="6"/>
        <v>0</v>
      </c>
    </row>
    <row r="49" spans="1:11" ht="33.75">
      <c r="A49" s="9" t="s">
        <v>80</v>
      </c>
      <c r="B49" s="10" t="s">
        <v>81</v>
      </c>
      <c r="C49" s="11" t="s">
        <v>325</v>
      </c>
      <c r="D49" s="8" t="s">
        <v>8</v>
      </c>
      <c r="E49" s="12">
        <v>1</v>
      </c>
      <c r="F49" s="19" t="s">
        <v>9</v>
      </c>
      <c r="G49" s="25">
        <v>0</v>
      </c>
      <c r="H49" s="25">
        <v>0</v>
      </c>
      <c r="I49" s="22">
        <f t="shared" si="4"/>
        <v>0</v>
      </c>
      <c r="J49" s="22">
        <f t="shared" si="5"/>
        <v>0</v>
      </c>
      <c r="K49" s="22">
        <f t="shared" si="6"/>
        <v>0</v>
      </c>
    </row>
    <row r="50" spans="1:11" ht="31.5">
      <c r="A50" s="9" t="s">
        <v>82</v>
      </c>
      <c r="B50" s="10" t="s">
        <v>90</v>
      </c>
      <c r="C50" s="11" t="s">
        <v>326</v>
      </c>
      <c r="D50" s="8" t="s">
        <v>53</v>
      </c>
      <c r="E50" s="12">
        <v>1</v>
      </c>
      <c r="F50" s="19" t="s">
        <v>9</v>
      </c>
      <c r="G50" s="25">
        <v>0</v>
      </c>
      <c r="H50" s="25">
        <v>0</v>
      </c>
      <c r="I50" s="22">
        <f t="shared" si="4"/>
        <v>0</v>
      </c>
      <c r="J50" s="22">
        <f t="shared" si="5"/>
        <v>0</v>
      </c>
      <c r="K50" s="22">
        <f t="shared" si="6"/>
        <v>0</v>
      </c>
    </row>
    <row r="51" spans="1:11" ht="22.5">
      <c r="A51" s="9" t="s">
        <v>91</v>
      </c>
      <c r="B51" s="10" t="s">
        <v>99</v>
      </c>
      <c r="C51" s="11" t="s">
        <v>327</v>
      </c>
      <c r="D51" s="8" t="s">
        <v>8</v>
      </c>
      <c r="E51" s="12">
        <v>1</v>
      </c>
      <c r="F51" s="19" t="s">
        <v>9</v>
      </c>
      <c r="G51" s="25">
        <v>0</v>
      </c>
      <c r="H51" s="25">
        <v>0</v>
      </c>
      <c r="I51" s="22">
        <f t="shared" si="4"/>
        <v>0</v>
      </c>
      <c r="J51" s="22">
        <f t="shared" si="5"/>
        <v>0</v>
      </c>
      <c r="K51" s="22">
        <f t="shared" si="6"/>
        <v>0</v>
      </c>
    </row>
    <row r="52" spans="1:11" ht="31.5">
      <c r="A52" s="9" t="s">
        <v>83</v>
      </c>
      <c r="B52" s="10" t="s">
        <v>90</v>
      </c>
      <c r="C52" s="11" t="s">
        <v>328</v>
      </c>
      <c r="D52" s="8" t="s">
        <v>53</v>
      </c>
      <c r="E52" s="12">
        <v>1</v>
      </c>
      <c r="F52" s="19" t="s">
        <v>9</v>
      </c>
      <c r="G52" s="25">
        <v>0</v>
      </c>
      <c r="H52" s="25">
        <v>0</v>
      </c>
      <c r="I52" s="22">
        <f t="shared" si="4"/>
        <v>0</v>
      </c>
      <c r="J52" s="22">
        <f t="shared" si="5"/>
        <v>0</v>
      </c>
      <c r="K52" s="22">
        <f t="shared" si="6"/>
        <v>0</v>
      </c>
    </row>
    <row r="53" spans="1:11" ht="22.5">
      <c r="A53" s="9" t="s">
        <v>92</v>
      </c>
      <c r="B53" s="10" t="s">
        <v>99</v>
      </c>
      <c r="C53" s="11" t="s">
        <v>327</v>
      </c>
      <c r="D53" s="8" t="s">
        <v>8</v>
      </c>
      <c r="E53" s="12">
        <v>1</v>
      </c>
      <c r="F53" s="19" t="s">
        <v>9</v>
      </c>
      <c r="G53" s="25">
        <v>0</v>
      </c>
      <c r="H53" s="25">
        <v>0</v>
      </c>
      <c r="I53" s="22">
        <f t="shared" si="4"/>
        <v>0</v>
      </c>
      <c r="J53" s="22">
        <f t="shared" si="5"/>
        <v>0</v>
      </c>
      <c r="K53" s="22">
        <f t="shared" si="6"/>
        <v>0</v>
      </c>
    </row>
    <row r="54" spans="1:11" ht="31.5">
      <c r="A54" s="9" t="s">
        <v>84</v>
      </c>
      <c r="B54" s="10" t="s">
        <v>90</v>
      </c>
      <c r="C54" s="11" t="s">
        <v>329</v>
      </c>
      <c r="D54" s="8" t="s">
        <v>53</v>
      </c>
      <c r="E54" s="12">
        <v>1</v>
      </c>
      <c r="F54" s="19" t="s">
        <v>9</v>
      </c>
      <c r="G54" s="25">
        <v>0</v>
      </c>
      <c r="H54" s="25">
        <v>0</v>
      </c>
      <c r="I54" s="22">
        <f t="shared" si="4"/>
        <v>0</v>
      </c>
      <c r="J54" s="22">
        <f t="shared" si="5"/>
        <v>0</v>
      </c>
      <c r="K54" s="22">
        <f t="shared" si="6"/>
        <v>0</v>
      </c>
    </row>
    <row r="55" spans="1:11" ht="22.5">
      <c r="A55" s="9" t="s">
        <v>93</v>
      </c>
      <c r="B55" s="10" t="s">
        <v>99</v>
      </c>
      <c r="C55" s="11" t="s">
        <v>327</v>
      </c>
      <c r="D55" s="8" t="s">
        <v>8</v>
      </c>
      <c r="E55" s="12">
        <v>1</v>
      </c>
      <c r="F55" s="19" t="s">
        <v>9</v>
      </c>
      <c r="G55" s="25">
        <v>0</v>
      </c>
      <c r="H55" s="25">
        <v>0</v>
      </c>
      <c r="I55" s="22">
        <f t="shared" ref="I55:I82" si="7">E55*G55</f>
        <v>0</v>
      </c>
      <c r="J55" s="22">
        <f t="shared" ref="J55:J82" si="8">E55*H55</f>
        <v>0</v>
      </c>
      <c r="K55" s="22">
        <f t="shared" ref="K55:K86" si="9">SUM(I55:J55)</f>
        <v>0</v>
      </c>
    </row>
    <row r="56" spans="1:11" ht="31.5">
      <c r="A56" s="9" t="s">
        <v>85</v>
      </c>
      <c r="B56" s="10" t="s">
        <v>90</v>
      </c>
      <c r="C56" s="11" t="s">
        <v>330</v>
      </c>
      <c r="D56" s="8" t="s">
        <v>53</v>
      </c>
      <c r="E56" s="12">
        <v>1</v>
      </c>
      <c r="F56" s="19" t="s">
        <v>9</v>
      </c>
      <c r="G56" s="25">
        <v>0</v>
      </c>
      <c r="H56" s="25">
        <v>0</v>
      </c>
      <c r="I56" s="22">
        <f t="shared" si="7"/>
        <v>0</v>
      </c>
      <c r="J56" s="22">
        <f t="shared" si="8"/>
        <v>0</v>
      </c>
      <c r="K56" s="22">
        <f t="shared" si="9"/>
        <v>0</v>
      </c>
    </row>
    <row r="57" spans="1:11" ht="22.5">
      <c r="A57" s="9" t="s">
        <v>94</v>
      </c>
      <c r="B57" s="10" t="s">
        <v>99</v>
      </c>
      <c r="C57" s="11" t="s">
        <v>327</v>
      </c>
      <c r="D57" s="8" t="s">
        <v>8</v>
      </c>
      <c r="E57" s="12">
        <v>1</v>
      </c>
      <c r="F57" s="19" t="s">
        <v>9</v>
      </c>
      <c r="G57" s="25">
        <v>0</v>
      </c>
      <c r="H57" s="25">
        <v>0</v>
      </c>
      <c r="I57" s="22">
        <f t="shared" si="7"/>
        <v>0</v>
      </c>
      <c r="J57" s="22">
        <f t="shared" si="8"/>
        <v>0</v>
      </c>
      <c r="K57" s="22">
        <f t="shared" si="9"/>
        <v>0</v>
      </c>
    </row>
    <row r="58" spans="1:11" ht="31.5">
      <c r="A58" s="9" t="s">
        <v>86</v>
      </c>
      <c r="B58" s="10" t="s">
        <v>90</v>
      </c>
      <c r="C58" s="11" t="s">
        <v>331</v>
      </c>
      <c r="D58" s="8" t="s">
        <v>53</v>
      </c>
      <c r="E58" s="12">
        <v>1</v>
      </c>
      <c r="F58" s="19" t="s">
        <v>9</v>
      </c>
      <c r="G58" s="25">
        <v>0</v>
      </c>
      <c r="H58" s="25">
        <v>0</v>
      </c>
      <c r="I58" s="22">
        <f t="shared" si="7"/>
        <v>0</v>
      </c>
      <c r="J58" s="22">
        <f t="shared" si="8"/>
        <v>0</v>
      </c>
      <c r="K58" s="22">
        <f t="shared" si="9"/>
        <v>0</v>
      </c>
    </row>
    <row r="59" spans="1:11" ht="22.5">
      <c r="A59" s="9" t="s">
        <v>95</v>
      </c>
      <c r="B59" s="10" t="s">
        <v>99</v>
      </c>
      <c r="C59" s="11" t="s">
        <v>327</v>
      </c>
      <c r="D59" s="8" t="s">
        <v>8</v>
      </c>
      <c r="E59" s="12">
        <v>1</v>
      </c>
      <c r="F59" s="19" t="s">
        <v>9</v>
      </c>
      <c r="G59" s="25">
        <v>0</v>
      </c>
      <c r="H59" s="25">
        <v>0</v>
      </c>
      <c r="I59" s="22">
        <f t="shared" si="7"/>
        <v>0</v>
      </c>
      <c r="J59" s="22">
        <f t="shared" si="8"/>
        <v>0</v>
      </c>
      <c r="K59" s="22">
        <f t="shared" si="9"/>
        <v>0</v>
      </c>
    </row>
    <row r="60" spans="1:11" ht="31.5">
      <c r="A60" s="9" t="s">
        <v>87</v>
      </c>
      <c r="B60" s="10" t="s">
        <v>90</v>
      </c>
      <c r="C60" s="11" t="s">
        <v>332</v>
      </c>
      <c r="D60" s="8" t="s">
        <v>53</v>
      </c>
      <c r="E60" s="12">
        <v>1</v>
      </c>
      <c r="F60" s="19" t="s">
        <v>9</v>
      </c>
      <c r="G60" s="25">
        <v>0</v>
      </c>
      <c r="H60" s="25">
        <v>0</v>
      </c>
      <c r="I60" s="22">
        <f t="shared" si="7"/>
        <v>0</v>
      </c>
      <c r="J60" s="22">
        <f t="shared" si="8"/>
        <v>0</v>
      </c>
      <c r="K60" s="22">
        <f t="shared" si="9"/>
        <v>0</v>
      </c>
    </row>
    <row r="61" spans="1:11" ht="22.5">
      <c r="A61" s="9" t="s">
        <v>96</v>
      </c>
      <c r="B61" s="10" t="s">
        <v>99</v>
      </c>
      <c r="C61" s="11" t="s">
        <v>327</v>
      </c>
      <c r="D61" s="8" t="s">
        <v>8</v>
      </c>
      <c r="E61" s="12">
        <v>1</v>
      </c>
      <c r="F61" s="19" t="s">
        <v>9</v>
      </c>
      <c r="G61" s="25">
        <v>0</v>
      </c>
      <c r="H61" s="25">
        <v>0</v>
      </c>
      <c r="I61" s="22">
        <f t="shared" si="7"/>
        <v>0</v>
      </c>
      <c r="J61" s="22">
        <f t="shared" si="8"/>
        <v>0</v>
      </c>
      <c r="K61" s="22">
        <f t="shared" si="9"/>
        <v>0</v>
      </c>
    </row>
    <row r="62" spans="1:11" ht="31.5">
      <c r="A62" s="9" t="s">
        <v>88</v>
      </c>
      <c r="B62" s="10" t="s">
        <v>90</v>
      </c>
      <c r="C62" s="11" t="s">
        <v>333</v>
      </c>
      <c r="D62" s="8" t="s">
        <v>53</v>
      </c>
      <c r="E62" s="12">
        <v>1</v>
      </c>
      <c r="F62" s="19" t="s">
        <v>9</v>
      </c>
      <c r="G62" s="25">
        <v>0</v>
      </c>
      <c r="H62" s="25">
        <v>0</v>
      </c>
      <c r="I62" s="22">
        <f t="shared" si="7"/>
        <v>0</v>
      </c>
      <c r="J62" s="22">
        <f t="shared" si="8"/>
        <v>0</v>
      </c>
      <c r="K62" s="22">
        <f t="shared" si="9"/>
        <v>0</v>
      </c>
    </row>
    <row r="63" spans="1:11" ht="22.5">
      <c r="A63" s="9" t="s">
        <v>97</v>
      </c>
      <c r="B63" s="10" t="s">
        <v>99</v>
      </c>
      <c r="C63" s="11" t="s">
        <v>327</v>
      </c>
      <c r="D63" s="8" t="s">
        <v>8</v>
      </c>
      <c r="E63" s="12">
        <v>1</v>
      </c>
      <c r="F63" s="19" t="s">
        <v>9</v>
      </c>
      <c r="G63" s="25">
        <v>0</v>
      </c>
      <c r="H63" s="25">
        <v>0</v>
      </c>
      <c r="I63" s="22">
        <f t="shared" si="7"/>
        <v>0</v>
      </c>
      <c r="J63" s="22">
        <f t="shared" si="8"/>
        <v>0</v>
      </c>
      <c r="K63" s="22">
        <f t="shared" si="9"/>
        <v>0</v>
      </c>
    </row>
    <row r="64" spans="1:11" ht="31.5">
      <c r="A64" s="9" t="s">
        <v>89</v>
      </c>
      <c r="B64" s="10" t="s">
        <v>90</v>
      </c>
      <c r="C64" s="11" t="s">
        <v>334</v>
      </c>
      <c r="D64" s="8" t="s">
        <v>53</v>
      </c>
      <c r="E64" s="12">
        <v>1</v>
      </c>
      <c r="F64" s="19" t="s">
        <v>9</v>
      </c>
      <c r="G64" s="25">
        <v>0</v>
      </c>
      <c r="H64" s="25">
        <v>0</v>
      </c>
      <c r="I64" s="22">
        <f t="shared" si="7"/>
        <v>0</v>
      </c>
      <c r="J64" s="22">
        <f t="shared" si="8"/>
        <v>0</v>
      </c>
      <c r="K64" s="22">
        <f t="shared" si="9"/>
        <v>0</v>
      </c>
    </row>
    <row r="65" spans="1:11" ht="22.5">
      <c r="A65" s="9" t="s">
        <v>98</v>
      </c>
      <c r="B65" s="10" t="s">
        <v>99</v>
      </c>
      <c r="C65" s="11" t="s">
        <v>327</v>
      </c>
      <c r="D65" s="8" t="s">
        <v>8</v>
      </c>
      <c r="E65" s="12">
        <v>1</v>
      </c>
      <c r="F65" s="19" t="s">
        <v>9</v>
      </c>
      <c r="G65" s="25">
        <v>0</v>
      </c>
      <c r="H65" s="25">
        <v>0</v>
      </c>
      <c r="I65" s="22">
        <f t="shared" si="7"/>
        <v>0</v>
      </c>
      <c r="J65" s="22">
        <f t="shared" si="8"/>
        <v>0</v>
      </c>
      <c r="K65" s="22">
        <f t="shared" si="9"/>
        <v>0</v>
      </c>
    </row>
    <row r="66" spans="1:11" ht="33.75">
      <c r="A66" s="9" t="s">
        <v>63</v>
      </c>
      <c r="B66" s="10" t="s">
        <v>55</v>
      </c>
      <c r="C66" s="11" t="s">
        <v>335</v>
      </c>
      <c r="D66" s="8" t="s">
        <v>53</v>
      </c>
      <c r="E66" s="12">
        <v>1</v>
      </c>
      <c r="F66" s="19" t="s">
        <v>9</v>
      </c>
      <c r="G66" s="25">
        <v>0</v>
      </c>
      <c r="H66" s="25">
        <v>0</v>
      </c>
      <c r="I66" s="22">
        <f t="shared" si="7"/>
        <v>0</v>
      </c>
      <c r="J66" s="22">
        <f t="shared" si="8"/>
        <v>0</v>
      </c>
      <c r="K66" s="22">
        <f t="shared" si="9"/>
        <v>0</v>
      </c>
    </row>
    <row r="67" spans="1:11" ht="22.5">
      <c r="A67" s="9" t="s">
        <v>101</v>
      </c>
      <c r="B67" s="10" t="s">
        <v>102</v>
      </c>
      <c r="C67" s="11" t="s">
        <v>336</v>
      </c>
      <c r="D67" s="8" t="s">
        <v>53</v>
      </c>
      <c r="E67" s="12">
        <v>1</v>
      </c>
      <c r="F67" s="19" t="s">
        <v>9</v>
      </c>
      <c r="G67" s="25">
        <v>0</v>
      </c>
      <c r="H67" s="25">
        <v>0</v>
      </c>
      <c r="I67" s="22">
        <f t="shared" si="7"/>
        <v>0</v>
      </c>
      <c r="J67" s="22">
        <f t="shared" si="8"/>
        <v>0</v>
      </c>
      <c r="K67" s="22">
        <f t="shared" si="9"/>
        <v>0</v>
      </c>
    </row>
    <row r="68" spans="1:11" ht="33">
      <c r="A68" s="9" t="s">
        <v>103</v>
      </c>
      <c r="B68" s="10" t="s">
        <v>111</v>
      </c>
      <c r="C68" s="11" t="s">
        <v>337</v>
      </c>
      <c r="D68" s="8" t="s">
        <v>53</v>
      </c>
      <c r="E68" s="12">
        <v>1</v>
      </c>
      <c r="F68" s="19" t="s">
        <v>9</v>
      </c>
      <c r="G68" s="25">
        <v>0</v>
      </c>
      <c r="H68" s="25">
        <v>0</v>
      </c>
      <c r="I68" s="22">
        <f t="shared" si="7"/>
        <v>0</v>
      </c>
      <c r="J68" s="22">
        <f t="shared" si="8"/>
        <v>0</v>
      </c>
      <c r="K68" s="22">
        <f t="shared" si="9"/>
        <v>0</v>
      </c>
    </row>
    <row r="69" spans="1:11" ht="22.5">
      <c r="A69" s="9" t="s">
        <v>104</v>
      </c>
      <c r="B69" s="10" t="s">
        <v>111</v>
      </c>
      <c r="C69" s="11" t="s">
        <v>338</v>
      </c>
      <c r="D69" s="8" t="s">
        <v>53</v>
      </c>
      <c r="E69" s="12">
        <v>1</v>
      </c>
      <c r="F69" s="19" t="s">
        <v>9</v>
      </c>
      <c r="G69" s="25">
        <v>0</v>
      </c>
      <c r="H69" s="25">
        <v>0</v>
      </c>
      <c r="I69" s="22">
        <f t="shared" si="7"/>
        <v>0</v>
      </c>
      <c r="J69" s="22">
        <f t="shared" si="8"/>
        <v>0</v>
      </c>
      <c r="K69" s="22">
        <f t="shared" si="9"/>
        <v>0</v>
      </c>
    </row>
    <row r="70" spans="1:11" ht="22.5">
      <c r="A70" s="9" t="s">
        <v>105</v>
      </c>
      <c r="B70" s="10" t="s">
        <v>111</v>
      </c>
      <c r="C70" s="11" t="s">
        <v>339</v>
      </c>
      <c r="D70" s="8" t="s">
        <v>53</v>
      </c>
      <c r="E70" s="12">
        <v>1</v>
      </c>
      <c r="F70" s="19" t="s">
        <v>9</v>
      </c>
      <c r="G70" s="25">
        <v>0</v>
      </c>
      <c r="H70" s="25">
        <v>0</v>
      </c>
      <c r="I70" s="22">
        <f t="shared" si="7"/>
        <v>0</v>
      </c>
      <c r="J70" s="22">
        <f t="shared" si="8"/>
        <v>0</v>
      </c>
      <c r="K70" s="22">
        <f t="shared" si="9"/>
        <v>0</v>
      </c>
    </row>
    <row r="71" spans="1:11" ht="33">
      <c r="A71" s="9" t="s">
        <v>106</v>
      </c>
      <c r="B71" s="10" t="s">
        <v>111</v>
      </c>
      <c r="C71" s="11" t="s">
        <v>340</v>
      </c>
      <c r="D71" s="8" t="s">
        <v>53</v>
      </c>
      <c r="E71" s="12">
        <v>1</v>
      </c>
      <c r="F71" s="19" t="s">
        <v>9</v>
      </c>
      <c r="G71" s="25">
        <v>0</v>
      </c>
      <c r="H71" s="25">
        <v>0</v>
      </c>
      <c r="I71" s="22">
        <f t="shared" si="7"/>
        <v>0</v>
      </c>
      <c r="J71" s="22">
        <f t="shared" si="8"/>
        <v>0</v>
      </c>
      <c r="K71" s="22">
        <f t="shared" si="9"/>
        <v>0</v>
      </c>
    </row>
    <row r="72" spans="1:11" ht="22.5">
      <c r="A72" s="9" t="s">
        <v>107</v>
      </c>
      <c r="B72" s="10" t="s">
        <v>111</v>
      </c>
      <c r="C72" s="11" t="s">
        <v>341</v>
      </c>
      <c r="D72" s="8" t="s">
        <v>53</v>
      </c>
      <c r="E72" s="12">
        <v>1</v>
      </c>
      <c r="F72" s="19" t="s">
        <v>9</v>
      </c>
      <c r="G72" s="25">
        <v>0</v>
      </c>
      <c r="H72" s="25">
        <v>0</v>
      </c>
      <c r="I72" s="22">
        <f t="shared" si="7"/>
        <v>0</v>
      </c>
      <c r="J72" s="22">
        <f t="shared" si="8"/>
        <v>0</v>
      </c>
      <c r="K72" s="22">
        <f t="shared" si="9"/>
        <v>0</v>
      </c>
    </row>
    <row r="73" spans="1:11" ht="22.5">
      <c r="A73" s="9" t="s">
        <v>108</v>
      </c>
      <c r="B73" s="10" t="s">
        <v>111</v>
      </c>
      <c r="C73" s="11" t="s">
        <v>342</v>
      </c>
      <c r="D73" s="8" t="s">
        <v>53</v>
      </c>
      <c r="E73" s="12">
        <v>1</v>
      </c>
      <c r="F73" s="19" t="s">
        <v>9</v>
      </c>
      <c r="G73" s="25">
        <v>0</v>
      </c>
      <c r="H73" s="25">
        <v>0</v>
      </c>
      <c r="I73" s="22">
        <f t="shared" si="7"/>
        <v>0</v>
      </c>
      <c r="J73" s="22">
        <f t="shared" si="8"/>
        <v>0</v>
      </c>
      <c r="K73" s="22">
        <f t="shared" si="9"/>
        <v>0</v>
      </c>
    </row>
    <row r="74" spans="1:11" ht="22.5">
      <c r="A74" s="9" t="s">
        <v>109</v>
      </c>
      <c r="B74" s="10" t="s">
        <v>111</v>
      </c>
      <c r="C74" s="11" t="s">
        <v>343</v>
      </c>
      <c r="D74" s="8" t="s">
        <v>53</v>
      </c>
      <c r="E74" s="12">
        <v>1</v>
      </c>
      <c r="F74" s="19" t="s">
        <v>9</v>
      </c>
      <c r="G74" s="25">
        <v>0</v>
      </c>
      <c r="H74" s="25">
        <v>0</v>
      </c>
      <c r="I74" s="22">
        <f t="shared" si="7"/>
        <v>0</v>
      </c>
      <c r="J74" s="22">
        <f t="shared" si="8"/>
        <v>0</v>
      </c>
      <c r="K74" s="22">
        <f t="shared" si="9"/>
        <v>0</v>
      </c>
    </row>
    <row r="75" spans="1:11" ht="33">
      <c r="A75" s="9" t="s">
        <v>110</v>
      </c>
      <c r="B75" s="10" t="s">
        <v>111</v>
      </c>
      <c r="C75" s="11" t="s">
        <v>344</v>
      </c>
      <c r="D75" s="8" t="s">
        <v>53</v>
      </c>
      <c r="E75" s="12">
        <v>1</v>
      </c>
      <c r="F75" s="19" t="s">
        <v>9</v>
      </c>
      <c r="G75" s="25">
        <v>0</v>
      </c>
      <c r="H75" s="25">
        <v>0</v>
      </c>
      <c r="I75" s="22">
        <f t="shared" si="7"/>
        <v>0</v>
      </c>
      <c r="J75" s="22">
        <f t="shared" si="8"/>
        <v>0</v>
      </c>
      <c r="K75" s="22">
        <f t="shared" si="9"/>
        <v>0</v>
      </c>
    </row>
    <row r="76" spans="1:11" ht="33">
      <c r="A76" s="9" t="s">
        <v>100</v>
      </c>
      <c r="B76" s="10" t="s">
        <v>66</v>
      </c>
      <c r="C76" s="11" t="s">
        <v>345</v>
      </c>
      <c r="D76" s="8" t="s">
        <v>8</v>
      </c>
      <c r="E76" s="12">
        <v>1</v>
      </c>
      <c r="F76" s="19" t="s">
        <v>9</v>
      </c>
      <c r="G76" s="25">
        <v>0</v>
      </c>
      <c r="H76" s="25">
        <v>0</v>
      </c>
      <c r="I76" s="22">
        <f t="shared" si="7"/>
        <v>0</v>
      </c>
      <c r="J76" s="22">
        <f t="shared" si="8"/>
        <v>0</v>
      </c>
      <c r="K76" s="22">
        <f t="shared" si="9"/>
        <v>0</v>
      </c>
    </row>
    <row r="77" spans="1:11" ht="33.75">
      <c r="A77" s="9" t="s">
        <v>112</v>
      </c>
      <c r="B77" s="10" t="s">
        <v>66</v>
      </c>
      <c r="C77" s="11" t="s">
        <v>346</v>
      </c>
      <c r="D77" s="8" t="s">
        <v>8</v>
      </c>
      <c r="E77" s="12">
        <v>1</v>
      </c>
      <c r="F77" s="19" t="s">
        <v>9</v>
      </c>
      <c r="G77" s="25">
        <v>0</v>
      </c>
      <c r="H77" s="25">
        <v>0</v>
      </c>
      <c r="I77" s="22">
        <f t="shared" si="7"/>
        <v>0</v>
      </c>
      <c r="J77" s="22">
        <f t="shared" si="8"/>
        <v>0</v>
      </c>
      <c r="K77" s="22">
        <f t="shared" si="9"/>
        <v>0</v>
      </c>
    </row>
    <row r="78" spans="1:11" ht="33.75">
      <c r="A78" s="9" t="s">
        <v>283</v>
      </c>
      <c r="B78" s="10" t="s">
        <v>66</v>
      </c>
      <c r="C78" s="11" t="s">
        <v>347</v>
      </c>
      <c r="D78" s="8" t="s">
        <v>8</v>
      </c>
      <c r="E78" s="12">
        <v>1</v>
      </c>
      <c r="F78" s="19" t="s">
        <v>9</v>
      </c>
      <c r="G78" s="25">
        <v>0</v>
      </c>
      <c r="H78" s="25">
        <v>0</v>
      </c>
      <c r="I78" s="22">
        <f t="shared" si="7"/>
        <v>0</v>
      </c>
      <c r="J78" s="22">
        <f t="shared" si="8"/>
        <v>0</v>
      </c>
      <c r="K78" s="22">
        <f t="shared" si="9"/>
        <v>0</v>
      </c>
    </row>
    <row r="79" spans="1:11" ht="33.75">
      <c r="A79" s="9" t="s">
        <v>284</v>
      </c>
      <c r="B79" s="10" t="s">
        <v>66</v>
      </c>
      <c r="C79" s="11" t="s">
        <v>348</v>
      </c>
      <c r="D79" s="8" t="s">
        <v>8</v>
      </c>
      <c r="E79" s="12">
        <v>1</v>
      </c>
      <c r="F79" s="19" t="s">
        <v>9</v>
      </c>
      <c r="G79" s="25">
        <v>0</v>
      </c>
      <c r="H79" s="25">
        <v>0</v>
      </c>
      <c r="I79" s="22">
        <f t="shared" si="7"/>
        <v>0</v>
      </c>
      <c r="J79" s="22">
        <f t="shared" si="8"/>
        <v>0</v>
      </c>
      <c r="K79" s="22">
        <f t="shared" si="9"/>
        <v>0</v>
      </c>
    </row>
    <row r="80" spans="1:11" ht="33">
      <c r="A80" s="9" t="s">
        <v>285</v>
      </c>
      <c r="B80" s="10" t="s">
        <v>126</v>
      </c>
      <c r="C80" s="11" t="s">
        <v>349</v>
      </c>
      <c r="D80" s="8" t="s">
        <v>8</v>
      </c>
      <c r="E80" s="12">
        <v>1</v>
      </c>
      <c r="F80" s="19" t="s">
        <v>9</v>
      </c>
      <c r="G80" s="25">
        <v>0</v>
      </c>
      <c r="H80" s="25">
        <v>0</v>
      </c>
      <c r="I80" s="22">
        <f t="shared" si="7"/>
        <v>0</v>
      </c>
      <c r="J80" s="22">
        <f t="shared" si="8"/>
        <v>0</v>
      </c>
      <c r="K80" s="22">
        <f t="shared" si="9"/>
        <v>0</v>
      </c>
    </row>
    <row r="81" spans="1:11" ht="33">
      <c r="A81" s="9" t="s">
        <v>286</v>
      </c>
      <c r="B81" s="10" t="s">
        <v>126</v>
      </c>
      <c r="C81" s="11" t="s">
        <v>350</v>
      </c>
      <c r="D81" s="8" t="s">
        <v>8</v>
      </c>
      <c r="E81" s="12">
        <v>1</v>
      </c>
      <c r="F81" s="19" t="s">
        <v>9</v>
      </c>
      <c r="G81" s="25">
        <v>0</v>
      </c>
      <c r="H81" s="25">
        <v>0</v>
      </c>
      <c r="I81" s="22">
        <f t="shared" si="7"/>
        <v>0</v>
      </c>
      <c r="J81" s="22">
        <f t="shared" si="8"/>
        <v>0</v>
      </c>
      <c r="K81" s="22">
        <f t="shared" si="9"/>
        <v>0</v>
      </c>
    </row>
    <row r="82" spans="1:11" ht="33.75">
      <c r="A82" s="9" t="s">
        <v>113</v>
      </c>
      <c r="B82" s="10" t="s">
        <v>114</v>
      </c>
      <c r="C82" s="11" t="s">
        <v>351</v>
      </c>
      <c r="D82" s="8" t="s">
        <v>53</v>
      </c>
      <c r="E82" s="12">
        <v>1</v>
      </c>
      <c r="F82" s="19" t="s">
        <v>9</v>
      </c>
      <c r="G82" s="25">
        <v>0</v>
      </c>
      <c r="H82" s="25">
        <v>0</v>
      </c>
      <c r="I82" s="22">
        <f t="shared" si="7"/>
        <v>0</v>
      </c>
      <c r="J82" s="22">
        <f t="shared" si="8"/>
        <v>0</v>
      </c>
      <c r="K82" s="22">
        <f t="shared" si="9"/>
        <v>0</v>
      </c>
    </row>
    <row r="83" spans="1:11">
      <c r="A83" s="38" t="s">
        <v>461</v>
      </c>
      <c r="B83" s="38"/>
      <c r="C83" s="38"/>
      <c r="D83" s="38"/>
      <c r="E83" s="38"/>
      <c r="F83" s="39"/>
      <c r="G83" s="23"/>
      <c r="H83" s="23"/>
      <c r="I83" s="24">
        <f>SUM(I85:I180)</f>
        <v>0</v>
      </c>
      <c r="J83" s="24">
        <f>SUM(J85:J180)</f>
        <v>0</v>
      </c>
      <c r="K83" s="24">
        <f t="shared" si="9"/>
        <v>0</v>
      </c>
    </row>
    <row r="84" spans="1:11" ht="33.75">
      <c r="A84" s="13"/>
      <c r="B84" s="14" t="s">
        <v>6</v>
      </c>
      <c r="C84" s="15" t="s">
        <v>115</v>
      </c>
      <c r="D84" s="13"/>
      <c r="E84" s="13"/>
      <c r="F84" s="20"/>
      <c r="G84" s="22"/>
      <c r="H84" s="22"/>
      <c r="I84" s="22"/>
      <c r="J84" s="22"/>
      <c r="K84" s="22"/>
    </row>
    <row r="85" spans="1:11" ht="21.75">
      <c r="A85" s="9" t="s">
        <v>116</v>
      </c>
      <c r="B85" s="10" t="s">
        <v>10</v>
      </c>
      <c r="C85" s="11" t="s">
        <v>352</v>
      </c>
      <c r="D85" s="8" t="s">
        <v>117</v>
      </c>
      <c r="E85" s="12">
        <v>1</v>
      </c>
      <c r="F85" s="19" t="s">
        <v>9</v>
      </c>
      <c r="G85" s="25">
        <v>0</v>
      </c>
      <c r="H85" s="25">
        <v>0</v>
      </c>
      <c r="I85" s="22">
        <f t="shared" ref="I85:I116" si="10">E85*G85</f>
        <v>0</v>
      </c>
      <c r="J85" s="22">
        <f t="shared" ref="J85:J116" si="11">E85*H85</f>
        <v>0</v>
      </c>
      <c r="K85" s="22">
        <f t="shared" ref="K85:K116" si="12">SUM(I85:J85)</f>
        <v>0</v>
      </c>
    </row>
    <row r="86" spans="1:11" ht="21.75">
      <c r="A86" s="9" t="s">
        <v>118</v>
      </c>
      <c r="B86" s="10" t="s">
        <v>10</v>
      </c>
      <c r="C86" s="11" t="s">
        <v>353</v>
      </c>
      <c r="D86" s="8" t="s">
        <v>117</v>
      </c>
      <c r="E86" s="12">
        <v>1</v>
      </c>
      <c r="F86" s="19" t="s">
        <v>9</v>
      </c>
      <c r="G86" s="25">
        <v>0</v>
      </c>
      <c r="H86" s="25">
        <v>0</v>
      </c>
      <c r="I86" s="22">
        <f t="shared" si="10"/>
        <v>0</v>
      </c>
      <c r="J86" s="22">
        <f t="shared" si="11"/>
        <v>0</v>
      </c>
      <c r="K86" s="22">
        <f t="shared" si="12"/>
        <v>0</v>
      </c>
    </row>
    <row r="87" spans="1:11" ht="21.75">
      <c r="A87" s="9" t="s">
        <v>119</v>
      </c>
      <c r="B87" s="10" t="s">
        <v>10</v>
      </c>
      <c r="C87" s="11" t="s">
        <v>354</v>
      </c>
      <c r="D87" s="8" t="s">
        <v>117</v>
      </c>
      <c r="E87" s="12">
        <v>1</v>
      </c>
      <c r="F87" s="19" t="s">
        <v>9</v>
      </c>
      <c r="G87" s="25">
        <v>0</v>
      </c>
      <c r="H87" s="25">
        <v>0</v>
      </c>
      <c r="I87" s="22">
        <f t="shared" si="10"/>
        <v>0</v>
      </c>
      <c r="J87" s="22">
        <f t="shared" si="11"/>
        <v>0</v>
      </c>
      <c r="K87" s="22">
        <f t="shared" si="12"/>
        <v>0</v>
      </c>
    </row>
    <row r="88" spans="1:11" ht="21.75">
      <c r="A88" s="9" t="s">
        <v>120</v>
      </c>
      <c r="B88" s="10" t="s">
        <v>10</v>
      </c>
      <c r="C88" s="11" t="s">
        <v>355</v>
      </c>
      <c r="D88" s="8" t="s">
        <v>117</v>
      </c>
      <c r="E88" s="12">
        <v>1</v>
      </c>
      <c r="F88" s="19" t="s">
        <v>9</v>
      </c>
      <c r="G88" s="25">
        <v>0</v>
      </c>
      <c r="H88" s="25">
        <v>0</v>
      </c>
      <c r="I88" s="22">
        <f t="shared" si="10"/>
        <v>0</v>
      </c>
      <c r="J88" s="22">
        <f t="shared" si="11"/>
        <v>0</v>
      </c>
      <c r="K88" s="22">
        <f t="shared" si="12"/>
        <v>0</v>
      </c>
    </row>
    <row r="89" spans="1:11" ht="21.75">
      <c r="A89" s="9" t="s">
        <v>121</v>
      </c>
      <c r="B89" s="10" t="s">
        <v>10</v>
      </c>
      <c r="C89" s="11" t="s">
        <v>356</v>
      </c>
      <c r="D89" s="8" t="s">
        <v>117</v>
      </c>
      <c r="E89" s="12">
        <v>1</v>
      </c>
      <c r="F89" s="19" t="s">
        <v>9</v>
      </c>
      <c r="G89" s="25">
        <v>0</v>
      </c>
      <c r="H89" s="25">
        <v>0</v>
      </c>
      <c r="I89" s="22">
        <f t="shared" si="10"/>
        <v>0</v>
      </c>
      <c r="J89" s="22">
        <f t="shared" si="11"/>
        <v>0</v>
      </c>
      <c r="K89" s="22">
        <f t="shared" si="12"/>
        <v>0</v>
      </c>
    </row>
    <row r="90" spans="1:11" ht="33">
      <c r="A90" s="9" t="s">
        <v>122</v>
      </c>
      <c r="B90" s="10" t="s">
        <v>126</v>
      </c>
      <c r="C90" s="11" t="s">
        <v>357</v>
      </c>
      <c r="D90" s="8" t="s">
        <v>8</v>
      </c>
      <c r="E90" s="12">
        <v>1</v>
      </c>
      <c r="F90" s="19" t="s">
        <v>9</v>
      </c>
      <c r="G90" s="25">
        <v>0</v>
      </c>
      <c r="H90" s="25">
        <v>0</v>
      </c>
      <c r="I90" s="22">
        <f t="shared" si="10"/>
        <v>0</v>
      </c>
      <c r="J90" s="22">
        <f t="shared" si="11"/>
        <v>0</v>
      </c>
      <c r="K90" s="22">
        <f t="shared" si="12"/>
        <v>0</v>
      </c>
    </row>
    <row r="91" spans="1:11" ht="33">
      <c r="A91" s="9" t="s">
        <v>123</v>
      </c>
      <c r="B91" s="10" t="s">
        <v>126</v>
      </c>
      <c r="C91" s="11" t="s">
        <v>358</v>
      </c>
      <c r="D91" s="8" t="s">
        <v>8</v>
      </c>
      <c r="E91" s="12">
        <v>1</v>
      </c>
      <c r="F91" s="19" t="s">
        <v>9</v>
      </c>
      <c r="G91" s="25">
        <v>0</v>
      </c>
      <c r="H91" s="25">
        <v>0</v>
      </c>
      <c r="I91" s="22">
        <f t="shared" si="10"/>
        <v>0</v>
      </c>
      <c r="J91" s="22">
        <f t="shared" si="11"/>
        <v>0</v>
      </c>
      <c r="K91" s="22">
        <f t="shared" si="12"/>
        <v>0</v>
      </c>
    </row>
    <row r="92" spans="1:11" ht="33.75">
      <c r="A92" s="9" t="s">
        <v>127</v>
      </c>
      <c r="B92" s="10" t="s">
        <v>66</v>
      </c>
      <c r="C92" s="11" t="s">
        <v>359</v>
      </c>
      <c r="D92" s="8" t="s">
        <v>8</v>
      </c>
      <c r="E92" s="12">
        <v>1</v>
      </c>
      <c r="F92" s="19" t="s">
        <v>9</v>
      </c>
      <c r="G92" s="25">
        <v>0</v>
      </c>
      <c r="H92" s="25">
        <v>0</v>
      </c>
      <c r="I92" s="22">
        <f t="shared" si="10"/>
        <v>0</v>
      </c>
      <c r="J92" s="22">
        <f t="shared" si="11"/>
        <v>0</v>
      </c>
      <c r="K92" s="22">
        <f t="shared" si="12"/>
        <v>0</v>
      </c>
    </row>
    <row r="93" spans="1:11" ht="33.75">
      <c r="A93" s="9" t="s">
        <v>128</v>
      </c>
      <c r="B93" s="10" t="s">
        <v>66</v>
      </c>
      <c r="C93" s="11" t="s">
        <v>360</v>
      </c>
      <c r="D93" s="8" t="s">
        <v>8</v>
      </c>
      <c r="E93" s="12">
        <v>1</v>
      </c>
      <c r="F93" s="19" t="s">
        <v>9</v>
      </c>
      <c r="G93" s="25">
        <v>0</v>
      </c>
      <c r="H93" s="25">
        <v>0</v>
      </c>
      <c r="I93" s="22">
        <f t="shared" si="10"/>
        <v>0</v>
      </c>
      <c r="J93" s="22">
        <f t="shared" si="11"/>
        <v>0</v>
      </c>
      <c r="K93" s="22">
        <f t="shared" si="12"/>
        <v>0</v>
      </c>
    </row>
    <row r="94" spans="1:11" ht="33.75">
      <c r="A94" s="9" t="s">
        <v>129</v>
      </c>
      <c r="B94" s="10" t="s">
        <v>66</v>
      </c>
      <c r="C94" s="11" t="s">
        <v>361</v>
      </c>
      <c r="D94" s="8" t="s">
        <v>8</v>
      </c>
      <c r="E94" s="12">
        <v>1</v>
      </c>
      <c r="F94" s="19" t="s">
        <v>9</v>
      </c>
      <c r="G94" s="25">
        <v>0</v>
      </c>
      <c r="H94" s="25">
        <v>0</v>
      </c>
      <c r="I94" s="22">
        <f t="shared" si="10"/>
        <v>0</v>
      </c>
      <c r="J94" s="22">
        <f t="shared" si="11"/>
        <v>0</v>
      </c>
      <c r="K94" s="22">
        <f t="shared" si="12"/>
        <v>0</v>
      </c>
    </row>
    <row r="95" spans="1:11" ht="33.75">
      <c r="A95" s="9" t="s">
        <v>130</v>
      </c>
      <c r="B95" s="10" t="s">
        <v>66</v>
      </c>
      <c r="C95" s="11" t="s">
        <v>362</v>
      </c>
      <c r="D95" s="8" t="s">
        <v>8</v>
      </c>
      <c r="E95" s="12">
        <v>1</v>
      </c>
      <c r="F95" s="19" t="s">
        <v>9</v>
      </c>
      <c r="G95" s="25">
        <v>0</v>
      </c>
      <c r="H95" s="25">
        <v>0</v>
      </c>
      <c r="I95" s="22">
        <f t="shared" si="10"/>
        <v>0</v>
      </c>
      <c r="J95" s="22">
        <f t="shared" si="11"/>
        <v>0</v>
      </c>
      <c r="K95" s="22">
        <f t="shared" si="12"/>
        <v>0</v>
      </c>
    </row>
    <row r="96" spans="1:11" ht="33.75">
      <c r="A96" s="9" t="s">
        <v>131</v>
      </c>
      <c r="B96" s="10" t="s">
        <v>66</v>
      </c>
      <c r="C96" s="11" t="s">
        <v>363</v>
      </c>
      <c r="D96" s="8" t="s">
        <v>8</v>
      </c>
      <c r="E96" s="12">
        <v>1</v>
      </c>
      <c r="F96" s="19" t="s">
        <v>9</v>
      </c>
      <c r="G96" s="25">
        <v>0</v>
      </c>
      <c r="H96" s="25">
        <v>0</v>
      </c>
      <c r="I96" s="22">
        <f t="shared" si="10"/>
        <v>0</v>
      </c>
      <c r="J96" s="22">
        <f t="shared" si="11"/>
        <v>0</v>
      </c>
      <c r="K96" s="22">
        <f t="shared" si="12"/>
        <v>0</v>
      </c>
    </row>
    <row r="97" spans="1:11" ht="33.75">
      <c r="A97" s="9" t="s">
        <v>132</v>
      </c>
      <c r="B97" s="10" t="s">
        <v>66</v>
      </c>
      <c r="C97" s="11" t="s">
        <v>364</v>
      </c>
      <c r="D97" s="8" t="s">
        <v>8</v>
      </c>
      <c r="E97" s="12">
        <v>1</v>
      </c>
      <c r="F97" s="19" t="s">
        <v>9</v>
      </c>
      <c r="G97" s="25">
        <v>0</v>
      </c>
      <c r="H97" s="25">
        <v>0</v>
      </c>
      <c r="I97" s="22">
        <f t="shared" si="10"/>
        <v>0</v>
      </c>
      <c r="J97" s="22">
        <f t="shared" si="11"/>
        <v>0</v>
      </c>
      <c r="K97" s="22">
        <f t="shared" si="12"/>
        <v>0</v>
      </c>
    </row>
    <row r="98" spans="1:11" ht="33.75">
      <c r="A98" s="9" t="s">
        <v>133</v>
      </c>
      <c r="B98" s="10" t="s">
        <v>66</v>
      </c>
      <c r="C98" s="11" t="s">
        <v>365</v>
      </c>
      <c r="D98" s="8" t="s">
        <v>8</v>
      </c>
      <c r="E98" s="12">
        <v>1</v>
      </c>
      <c r="F98" s="19" t="s">
        <v>9</v>
      </c>
      <c r="G98" s="25">
        <v>0</v>
      </c>
      <c r="H98" s="25">
        <v>0</v>
      </c>
      <c r="I98" s="22">
        <f t="shared" si="10"/>
        <v>0</v>
      </c>
      <c r="J98" s="22">
        <f t="shared" si="11"/>
        <v>0</v>
      </c>
      <c r="K98" s="22">
        <f t="shared" si="12"/>
        <v>0</v>
      </c>
    </row>
    <row r="99" spans="1:11" ht="33.75">
      <c r="A99" s="9" t="s">
        <v>134</v>
      </c>
      <c r="B99" s="10" t="s">
        <v>66</v>
      </c>
      <c r="C99" s="11" t="s">
        <v>366</v>
      </c>
      <c r="D99" s="8" t="s">
        <v>8</v>
      </c>
      <c r="E99" s="12">
        <v>1</v>
      </c>
      <c r="F99" s="19" t="s">
        <v>9</v>
      </c>
      <c r="G99" s="25">
        <v>0</v>
      </c>
      <c r="H99" s="25">
        <v>0</v>
      </c>
      <c r="I99" s="22">
        <f t="shared" si="10"/>
        <v>0</v>
      </c>
      <c r="J99" s="22">
        <f t="shared" si="11"/>
        <v>0</v>
      </c>
      <c r="K99" s="22">
        <f t="shared" si="12"/>
        <v>0</v>
      </c>
    </row>
    <row r="100" spans="1:11" ht="33.75">
      <c r="A100" s="9" t="s">
        <v>135</v>
      </c>
      <c r="B100" s="10" t="s">
        <v>66</v>
      </c>
      <c r="C100" s="11" t="s">
        <v>367</v>
      </c>
      <c r="D100" s="8" t="s">
        <v>8</v>
      </c>
      <c r="E100" s="12">
        <v>1</v>
      </c>
      <c r="F100" s="19" t="s">
        <v>9</v>
      </c>
      <c r="G100" s="25">
        <v>0</v>
      </c>
      <c r="H100" s="25">
        <v>0</v>
      </c>
      <c r="I100" s="22">
        <f t="shared" si="10"/>
        <v>0</v>
      </c>
      <c r="J100" s="22">
        <f t="shared" si="11"/>
        <v>0</v>
      </c>
      <c r="K100" s="22">
        <f t="shared" si="12"/>
        <v>0</v>
      </c>
    </row>
    <row r="101" spans="1:11" ht="33.75">
      <c r="A101" s="9" t="s">
        <v>136</v>
      </c>
      <c r="B101" s="10" t="s">
        <v>66</v>
      </c>
      <c r="C101" s="11" t="s">
        <v>368</v>
      </c>
      <c r="D101" s="8" t="s">
        <v>8</v>
      </c>
      <c r="E101" s="12">
        <v>1</v>
      </c>
      <c r="F101" s="19" t="s">
        <v>9</v>
      </c>
      <c r="G101" s="25">
        <v>0</v>
      </c>
      <c r="H101" s="25">
        <v>0</v>
      </c>
      <c r="I101" s="22">
        <f t="shared" si="10"/>
        <v>0</v>
      </c>
      <c r="J101" s="22">
        <f t="shared" si="11"/>
        <v>0</v>
      </c>
      <c r="K101" s="22">
        <f t="shared" si="12"/>
        <v>0</v>
      </c>
    </row>
    <row r="102" spans="1:11" ht="33.75">
      <c r="A102" s="9" t="s">
        <v>137</v>
      </c>
      <c r="B102" s="10" t="s">
        <v>66</v>
      </c>
      <c r="C102" s="11" t="s">
        <v>369</v>
      </c>
      <c r="D102" s="8" t="s">
        <v>8</v>
      </c>
      <c r="E102" s="12">
        <v>1</v>
      </c>
      <c r="F102" s="19" t="s">
        <v>9</v>
      </c>
      <c r="G102" s="25">
        <v>0</v>
      </c>
      <c r="H102" s="25">
        <v>0</v>
      </c>
      <c r="I102" s="22">
        <f t="shared" si="10"/>
        <v>0</v>
      </c>
      <c r="J102" s="22">
        <f t="shared" si="11"/>
        <v>0</v>
      </c>
      <c r="K102" s="22">
        <f t="shared" si="12"/>
        <v>0</v>
      </c>
    </row>
    <row r="103" spans="1:11" ht="33.75">
      <c r="A103" s="9" t="s">
        <v>138</v>
      </c>
      <c r="B103" s="10" t="s">
        <v>66</v>
      </c>
      <c r="C103" s="11" t="s">
        <v>370</v>
      </c>
      <c r="D103" s="8" t="s">
        <v>8</v>
      </c>
      <c r="E103" s="12">
        <v>1</v>
      </c>
      <c r="F103" s="19" t="s">
        <v>9</v>
      </c>
      <c r="G103" s="25">
        <v>0</v>
      </c>
      <c r="H103" s="25">
        <v>0</v>
      </c>
      <c r="I103" s="22">
        <f t="shared" si="10"/>
        <v>0</v>
      </c>
      <c r="J103" s="22">
        <f t="shared" si="11"/>
        <v>0</v>
      </c>
      <c r="K103" s="22">
        <f t="shared" si="12"/>
        <v>0</v>
      </c>
    </row>
    <row r="104" spans="1:11" ht="33.75">
      <c r="A104" s="9" t="s">
        <v>139</v>
      </c>
      <c r="B104" s="10" t="s">
        <v>66</v>
      </c>
      <c r="C104" s="11" t="s">
        <v>371</v>
      </c>
      <c r="D104" s="8" t="s">
        <v>8</v>
      </c>
      <c r="E104" s="12">
        <v>1</v>
      </c>
      <c r="F104" s="19" t="s">
        <v>9</v>
      </c>
      <c r="G104" s="25">
        <v>0</v>
      </c>
      <c r="H104" s="25">
        <v>0</v>
      </c>
      <c r="I104" s="22">
        <f t="shared" si="10"/>
        <v>0</v>
      </c>
      <c r="J104" s="22">
        <f t="shared" si="11"/>
        <v>0</v>
      </c>
      <c r="K104" s="22">
        <f t="shared" si="12"/>
        <v>0</v>
      </c>
    </row>
    <row r="105" spans="1:11" ht="33.75">
      <c r="A105" s="9" t="s">
        <v>140</v>
      </c>
      <c r="B105" s="10" t="s">
        <v>66</v>
      </c>
      <c r="C105" s="11" t="s">
        <v>372</v>
      </c>
      <c r="D105" s="8" t="s">
        <v>8</v>
      </c>
      <c r="E105" s="12">
        <v>1</v>
      </c>
      <c r="F105" s="19" t="s">
        <v>9</v>
      </c>
      <c r="G105" s="25">
        <v>0</v>
      </c>
      <c r="H105" s="25">
        <v>0</v>
      </c>
      <c r="I105" s="22">
        <f t="shared" si="10"/>
        <v>0</v>
      </c>
      <c r="J105" s="22">
        <f t="shared" si="11"/>
        <v>0</v>
      </c>
      <c r="K105" s="22">
        <f t="shared" si="12"/>
        <v>0</v>
      </c>
    </row>
    <row r="106" spans="1:11" ht="33.75">
      <c r="A106" s="9" t="s">
        <v>141</v>
      </c>
      <c r="B106" s="10" t="s">
        <v>66</v>
      </c>
      <c r="C106" s="11" t="s">
        <v>373</v>
      </c>
      <c r="D106" s="8" t="s">
        <v>8</v>
      </c>
      <c r="E106" s="12">
        <v>1</v>
      </c>
      <c r="F106" s="19" t="s">
        <v>9</v>
      </c>
      <c r="G106" s="25">
        <v>0</v>
      </c>
      <c r="H106" s="25">
        <v>0</v>
      </c>
      <c r="I106" s="22">
        <f t="shared" si="10"/>
        <v>0</v>
      </c>
      <c r="J106" s="22">
        <f t="shared" si="11"/>
        <v>0</v>
      </c>
      <c r="K106" s="22">
        <f t="shared" si="12"/>
        <v>0</v>
      </c>
    </row>
    <row r="107" spans="1:11" ht="33.75">
      <c r="A107" s="9" t="s">
        <v>142</v>
      </c>
      <c r="B107" s="10" t="s">
        <v>66</v>
      </c>
      <c r="C107" s="11" t="s">
        <v>374</v>
      </c>
      <c r="D107" s="8" t="s">
        <v>8</v>
      </c>
      <c r="E107" s="12">
        <v>1</v>
      </c>
      <c r="F107" s="19" t="s">
        <v>9</v>
      </c>
      <c r="G107" s="25">
        <v>0</v>
      </c>
      <c r="H107" s="25">
        <v>0</v>
      </c>
      <c r="I107" s="22">
        <f t="shared" si="10"/>
        <v>0</v>
      </c>
      <c r="J107" s="22">
        <f t="shared" si="11"/>
        <v>0</v>
      </c>
      <c r="K107" s="22">
        <f t="shared" si="12"/>
        <v>0</v>
      </c>
    </row>
    <row r="108" spans="1:11" ht="33.75">
      <c r="A108" s="9" t="s">
        <v>143</v>
      </c>
      <c r="B108" s="10" t="s">
        <v>66</v>
      </c>
      <c r="C108" s="11" t="s">
        <v>375</v>
      </c>
      <c r="D108" s="8" t="s">
        <v>8</v>
      </c>
      <c r="E108" s="12">
        <v>1</v>
      </c>
      <c r="F108" s="19" t="s">
        <v>9</v>
      </c>
      <c r="G108" s="25">
        <v>0</v>
      </c>
      <c r="H108" s="25">
        <v>0</v>
      </c>
      <c r="I108" s="22">
        <f t="shared" si="10"/>
        <v>0</v>
      </c>
      <c r="J108" s="22">
        <f t="shared" si="11"/>
        <v>0</v>
      </c>
      <c r="K108" s="22">
        <f t="shared" si="12"/>
        <v>0</v>
      </c>
    </row>
    <row r="109" spans="1:11" ht="33.75">
      <c r="A109" s="9" t="s">
        <v>144</v>
      </c>
      <c r="B109" s="10" t="s">
        <v>66</v>
      </c>
      <c r="C109" s="11" t="s">
        <v>376</v>
      </c>
      <c r="D109" s="8" t="s">
        <v>8</v>
      </c>
      <c r="E109" s="12">
        <v>1</v>
      </c>
      <c r="F109" s="19" t="s">
        <v>9</v>
      </c>
      <c r="G109" s="25">
        <v>0</v>
      </c>
      <c r="H109" s="25">
        <v>0</v>
      </c>
      <c r="I109" s="22">
        <f t="shared" si="10"/>
        <v>0</v>
      </c>
      <c r="J109" s="22">
        <f t="shared" si="11"/>
        <v>0</v>
      </c>
      <c r="K109" s="22">
        <f t="shared" si="12"/>
        <v>0</v>
      </c>
    </row>
    <row r="110" spans="1:11" ht="33.75">
      <c r="A110" s="9" t="s">
        <v>145</v>
      </c>
      <c r="B110" s="10" t="s">
        <v>66</v>
      </c>
      <c r="C110" s="11" t="s">
        <v>377</v>
      </c>
      <c r="D110" s="8" t="s">
        <v>8</v>
      </c>
      <c r="E110" s="12">
        <v>1</v>
      </c>
      <c r="F110" s="19" t="s">
        <v>9</v>
      </c>
      <c r="G110" s="25">
        <v>0</v>
      </c>
      <c r="H110" s="25">
        <v>0</v>
      </c>
      <c r="I110" s="22">
        <f t="shared" si="10"/>
        <v>0</v>
      </c>
      <c r="J110" s="22">
        <f t="shared" si="11"/>
        <v>0</v>
      </c>
      <c r="K110" s="22">
        <f t="shared" si="12"/>
        <v>0</v>
      </c>
    </row>
    <row r="111" spans="1:11" ht="33.75">
      <c r="A111" s="9" t="s">
        <v>146</v>
      </c>
      <c r="B111" s="10" t="s">
        <v>66</v>
      </c>
      <c r="C111" s="11" t="s">
        <v>378</v>
      </c>
      <c r="D111" s="8" t="s">
        <v>8</v>
      </c>
      <c r="E111" s="12">
        <v>1</v>
      </c>
      <c r="F111" s="19" t="s">
        <v>9</v>
      </c>
      <c r="G111" s="25">
        <v>0</v>
      </c>
      <c r="H111" s="25">
        <v>0</v>
      </c>
      <c r="I111" s="22">
        <f t="shared" si="10"/>
        <v>0</v>
      </c>
      <c r="J111" s="22">
        <f t="shared" si="11"/>
        <v>0</v>
      </c>
      <c r="K111" s="22">
        <f t="shared" si="12"/>
        <v>0</v>
      </c>
    </row>
    <row r="112" spans="1:11" ht="33.75">
      <c r="A112" s="9" t="s">
        <v>147</v>
      </c>
      <c r="B112" s="10" t="s">
        <v>66</v>
      </c>
      <c r="C112" s="11" t="s">
        <v>379</v>
      </c>
      <c r="D112" s="8" t="s">
        <v>8</v>
      </c>
      <c r="E112" s="12">
        <v>1</v>
      </c>
      <c r="F112" s="19" t="s">
        <v>9</v>
      </c>
      <c r="G112" s="25">
        <v>0</v>
      </c>
      <c r="H112" s="25">
        <v>0</v>
      </c>
      <c r="I112" s="22">
        <f t="shared" si="10"/>
        <v>0</v>
      </c>
      <c r="J112" s="22">
        <f t="shared" si="11"/>
        <v>0</v>
      </c>
      <c r="K112" s="22">
        <f t="shared" si="12"/>
        <v>0</v>
      </c>
    </row>
    <row r="113" spans="1:11" ht="33.75">
      <c r="A113" s="9" t="s">
        <v>148</v>
      </c>
      <c r="B113" s="10" t="s">
        <v>66</v>
      </c>
      <c r="C113" s="11" t="s">
        <v>380</v>
      </c>
      <c r="D113" s="8" t="s">
        <v>8</v>
      </c>
      <c r="E113" s="12">
        <v>1</v>
      </c>
      <c r="F113" s="19" t="s">
        <v>9</v>
      </c>
      <c r="G113" s="25">
        <v>0</v>
      </c>
      <c r="H113" s="25">
        <v>0</v>
      </c>
      <c r="I113" s="22">
        <f t="shared" si="10"/>
        <v>0</v>
      </c>
      <c r="J113" s="22">
        <f t="shared" si="11"/>
        <v>0</v>
      </c>
      <c r="K113" s="22">
        <f t="shared" si="12"/>
        <v>0</v>
      </c>
    </row>
    <row r="114" spans="1:11" ht="33.75">
      <c r="A114" s="9" t="s">
        <v>149</v>
      </c>
      <c r="B114" s="10" t="s">
        <v>66</v>
      </c>
      <c r="C114" s="11" t="s">
        <v>381</v>
      </c>
      <c r="D114" s="8" t="s">
        <v>8</v>
      </c>
      <c r="E114" s="12">
        <v>1</v>
      </c>
      <c r="F114" s="19" t="s">
        <v>9</v>
      </c>
      <c r="G114" s="25">
        <v>0</v>
      </c>
      <c r="H114" s="25">
        <v>0</v>
      </c>
      <c r="I114" s="22">
        <f t="shared" si="10"/>
        <v>0</v>
      </c>
      <c r="J114" s="22">
        <f t="shared" si="11"/>
        <v>0</v>
      </c>
      <c r="K114" s="22">
        <f t="shared" si="12"/>
        <v>0</v>
      </c>
    </row>
    <row r="115" spans="1:11" ht="33.75">
      <c r="A115" s="9" t="s">
        <v>150</v>
      </c>
      <c r="B115" s="10" t="s">
        <v>66</v>
      </c>
      <c r="C115" s="11" t="s">
        <v>382</v>
      </c>
      <c r="D115" s="8" t="s">
        <v>8</v>
      </c>
      <c r="E115" s="12">
        <v>1</v>
      </c>
      <c r="F115" s="19" t="s">
        <v>9</v>
      </c>
      <c r="G115" s="25">
        <v>0</v>
      </c>
      <c r="H115" s="25">
        <v>0</v>
      </c>
      <c r="I115" s="22">
        <f t="shared" si="10"/>
        <v>0</v>
      </c>
      <c r="J115" s="22">
        <f t="shared" si="11"/>
        <v>0</v>
      </c>
      <c r="K115" s="22">
        <f t="shared" si="12"/>
        <v>0</v>
      </c>
    </row>
    <row r="116" spans="1:11" ht="33.75">
      <c r="A116" s="9" t="s">
        <v>151</v>
      </c>
      <c r="B116" s="10" t="s">
        <v>66</v>
      </c>
      <c r="C116" s="11" t="s">
        <v>383</v>
      </c>
      <c r="D116" s="8" t="s">
        <v>8</v>
      </c>
      <c r="E116" s="12">
        <v>1</v>
      </c>
      <c r="F116" s="19" t="s">
        <v>9</v>
      </c>
      <c r="G116" s="25">
        <v>0</v>
      </c>
      <c r="H116" s="25">
        <v>0</v>
      </c>
      <c r="I116" s="22">
        <f t="shared" si="10"/>
        <v>0</v>
      </c>
      <c r="J116" s="22">
        <f t="shared" si="11"/>
        <v>0</v>
      </c>
      <c r="K116" s="22">
        <f t="shared" si="12"/>
        <v>0</v>
      </c>
    </row>
    <row r="117" spans="1:11" ht="33.75">
      <c r="A117" s="9" t="s">
        <v>152</v>
      </c>
      <c r="B117" s="10" t="s">
        <v>66</v>
      </c>
      <c r="C117" s="11" t="s">
        <v>384</v>
      </c>
      <c r="D117" s="8" t="s">
        <v>8</v>
      </c>
      <c r="E117" s="12">
        <v>1</v>
      </c>
      <c r="F117" s="19" t="s">
        <v>9</v>
      </c>
      <c r="G117" s="25">
        <v>0</v>
      </c>
      <c r="H117" s="25">
        <v>0</v>
      </c>
      <c r="I117" s="22">
        <f t="shared" ref="I117:I148" si="13">E117*G117</f>
        <v>0</v>
      </c>
      <c r="J117" s="22">
        <f t="shared" ref="J117:J148" si="14">E117*H117</f>
        <v>0</v>
      </c>
      <c r="K117" s="22">
        <f t="shared" ref="K117:K148" si="15">SUM(I117:J117)</f>
        <v>0</v>
      </c>
    </row>
    <row r="118" spans="1:11" ht="33.75">
      <c r="A118" s="9" t="s">
        <v>153</v>
      </c>
      <c r="B118" s="10" t="s">
        <v>66</v>
      </c>
      <c r="C118" s="11" t="s">
        <v>385</v>
      </c>
      <c r="D118" s="8" t="s">
        <v>8</v>
      </c>
      <c r="E118" s="12">
        <v>1</v>
      </c>
      <c r="F118" s="19" t="s">
        <v>9</v>
      </c>
      <c r="G118" s="25">
        <v>0</v>
      </c>
      <c r="H118" s="25">
        <v>0</v>
      </c>
      <c r="I118" s="22">
        <f t="shared" si="13"/>
        <v>0</v>
      </c>
      <c r="J118" s="22">
        <f t="shared" si="14"/>
        <v>0</v>
      </c>
      <c r="K118" s="22">
        <f t="shared" si="15"/>
        <v>0</v>
      </c>
    </row>
    <row r="119" spans="1:11" ht="33.75">
      <c r="A119" s="9" t="s">
        <v>154</v>
      </c>
      <c r="B119" s="10" t="s">
        <v>66</v>
      </c>
      <c r="C119" s="11" t="s">
        <v>386</v>
      </c>
      <c r="D119" s="8" t="s">
        <v>8</v>
      </c>
      <c r="E119" s="12">
        <v>1</v>
      </c>
      <c r="F119" s="19" t="s">
        <v>9</v>
      </c>
      <c r="G119" s="25">
        <v>0</v>
      </c>
      <c r="H119" s="25">
        <v>0</v>
      </c>
      <c r="I119" s="22">
        <f t="shared" si="13"/>
        <v>0</v>
      </c>
      <c r="J119" s="22">
        <f t="shared" si="14"/>
        <v>0</v>
      </c>
      <c r="K119" s="22">
        <f t="shared" si="15"/>
        <v>0</v>
      </c>
    </row>
    <row r="120" spans="1:11" ht="44.25">
      <c r="A120" s="9" t="s">
        <v>155</v>
      </c>
      <c r="B120" s="10" t="s">
        <v>66</v>
      </c>
      <c r="C120" s="11" t="s">
        <v>387</v>
      </c>
      <c r="D120" s="8" t="s">
        <v>8</v>
      </c>
      <c r="E120" s="12">
        <v>1</v>
      </c>
      <c r="F120" s="19" t="s">
        <v>9</v>
      </c>
      <c r="G120" s="25">
        <v>0</v>
      </c>
      <c r="H120" s="25">
        <v>0</v>
      </c>
      <c r="I120" s="22">
        <f t="shared" si="13"/>
        <v>0</v>
      </c>
      <c r="J120" s="22">
        <f t="shared" si="14"/>
        <v>0</v>
      </c>
      <c r="K120" s="22">
        <f t="shared" si="15"/>
        <v>0</v>
      </c>
    </row>
    <row r="121" spans="1:11" ht="44.25">
      <c r="A121" s="9" t="s">
        <v>156</v>
      </c>
      <c r="B121" s="10" t="s">
        <v>66</v>
      </c>
      <c r="C121" s="11" t="s">
        <v>388</v>
      </c>
      <c r="D121" s="8" t="s">
        <v>8</v>
      </c>
      <c r="E121" s="12">
        <v>1</v>
      </c>
      <c r="F121" s="19" t="s">
        <v>9</v>
      </c>
      <c r="G121" s="25">
        <v>0</v>
      </c>
      <c r="H121" s="25">
        <v>0</v>
      </c>
      <c r="I121" s="22">
        <f t="shared" si="13"/>
        <v>0</v>
      </c>
      <c r="J121" s="22">
        <f t="shared" si="14"/>
        <v>0</v>
      </c>
      <c r="K121" s="22">
        <f t="shared" si="15"/>
        <v>0</v>
      </c>
    </row>
    <row r="122" spans="1:11" ht="22.5">
      <c r="A122" s="9" t="s">
        <v>124</v>
      </c>
      <c r="B122" s="10" t="s">
        <v>214</v>
      </c>
      <c r="C122" s="11" t="s">
        <v>389</v>
      </c>
      <c r="D122" s="8" t="s">
        <v>117</v>
      </c>
      <c r="E122" s="12">
        <v>1</v>
      </c>
      <c r="F122" s="19" t="s">
        <v>9</v>
      </c>
      <c r="G122" s="25">
        <v>0</v>
      </c>
      <c r="H122" s="25">
        <v>0</v>
      </c>
      <c r="I122" s="22">
        <f t="shared" si="13"/>
        <v>0</v>
      </c>
      <c r="J122" s="22">
        <f t="shared" si="14"/>
        <v>0</v>
      </c>
      <c r="K122" s="22">
        <f t="shared" si="15"/>
        <v>0</v>
      </c>
    </row>
    <row r="123" spans="1:11" ht="22.5">
      <c r="A123" s="9" t="s">
        <v>125</v>
      </c>
      <c r="B123" s="10" t="s">
        <v>214</v>
      </c>
      <c r="C123" s="11" t="s">
        <v>390</v>
      </c>
      <c r="D123" s="8" t="s">
        <v>117</v>
      </c>
      <c r="E123" s="12">
        <v>1</v>
      </c>
      <c r="F123" s="19" t="s">
        <v>9</v>
      </c>
      <c r="G123" s="25">
        <v>0</v>
      </c>
      <c r="H123" s="25">
        <v>0</v>
      </c>
      <c r="I123" s="22">
        <f t="shared" si="13"/>
        <v>0</v>
      </c>
      <c r="J123" s="22">
        <f t="shared" si="14"/>
        <v>0</v>
      </c>
      <c r="K123" s="22">
        <f t="shared" si="15"/>
        <v>0</v>
      </c>
    </row>
    <row r="124" spans="1:11" ht="22.5">
      <c r="A124" s="9" t="s">
        <v>157</v>
      </c>
      <c r="B124" s="10" t="s">
        <v>214</v>
      </c>
      <c r="C124" s="11" t="s">
        <v>391</v>
      </c>
      <c r="D124" s="8" t="s">
        <v>117</v>
      </c>
      <c r="E124" s="12">
        <v>1</v>
      </c>
      <c r="F124" s="19" t="s">
        <v>9</v>
      </c>
      <c r="G124" s="25">
        <v>0</v>
      </c>
      <c r="H124" s="25">
        <v>0</v>
      </c>
      <c r="I124" s="22">
        <f t="shared" si="13"/>
        <v>0</v>
      </c>
      <c r="J124" s="22">
        <f t="shared" si="14"/>
        <v>0</v>
      </c>
      <c r="K124" s="22">
        <f t="shared" si="15"/>
        <v>0</v>
      </c>
    </row>
    <row r="125" spans="1:11" ht="22.5">
      <c r="A125" s="9" t="s">
        <v>158</v>
      </c>
      <c r="B125" s="10" t="s">
        <v>214</v>
      </c>
      <c r="C125" s="11" t="s">
        <v>392</v>
      </c>
      <c r="D125" s="8" t="s">
        <v>117</v>
      </c>
      <c r="E125" s="12">
        <v>1</v>
      </c>
      <c r="F125" s="19" t="s">
        <v>9</v>
      </c>
      <c r="G125" s="25">
        <v>0</v>
      </c>
      <c r="H125" s="25">
        <v>0</v>
      </c>
      <c r="I125" s="22">
        <f t="shared" si="13"/>
        <v>0</v>
      </c>
      <c r="J125" s="22">
        <f t="shared" si="14"/>
        <v>0</v>
      </c>
      <c r="K125" s="22">
        <f t="shared" si="15"/>
        <v>0</v>
      </c>
    </row>
    <row r="126" spans="1:11" ht="22.5">
      <c r="A126" s="9" t="s">
        <v>159</v>
      </c>
      <c r="B126" s="10" t="s">
        <v>214</v>
      </c>
      <c r="C126" s="11" t="s">
        <v>393</v>
      </c>
      <c r="D126" s="8" t="s">
        <v>117</v>
      </c>
      <c r="E126" s="12">
        <v>1</v>
      </c>
      <c r="F126" s="19" t="s">
        <v>9</v>
      </c>
      <c r="G126" s="25">
        <v>0</v>
      </c>
      <c r="H126" s="25">
        <v>0</v>
      </c>
      <c r="I126" s="22">
        <f t="shared" si="13"/>
        <v>0</v>
      </c>
      <c r="J126" s="22">
        <f t="shared" si="14"/>
        <v>0</v>
      </c>
      <c r="K126" s="22">
        <f t="shared" si="15"/>
        <v>0</v>
      </c>
    </row>
    <row r="127" spans="1:11" ht="22.5">
      <c r="A127" s="9" t="s">
        <v>160</v>
      </c>
      <c r="B127" s="10" t="s">
        <v>214</v>
      </c>
      <c r="C127" s="11" t="s">
        <v>394</v>
      </c>
      <c r="D127" s="8" t="s">
        <v>117</v>
      </c>
      <c r="E127" s="12">
        <v>1</v>
      </c>
      <c r="F127" s="19" t="s">
        <v>9</v>
      </c>
      <c r="G127" s="25">
        <v>0</v>
      </c>
      <c r="H127" s="25">
        <v>0</v>
      </c>
      <c r="I127" s="22">
        <f t="shared" si="13"/>
        <v>0</v>
      </c>
      <c r="J127" s="22">
        <f t="shared" si="14"/>
        <v>0</v>
      </c>
      <c r="K127" s="22">
        <f t="shared" si="15"/>
        <v>0</v>
      </c>
    </row>
    <row r="128" spans="1:11" ht="22.5">
      <c r="A128" s="9" t="s">
        <v>161</v>
      </c>
      <c r="B128" s="10" t="s">
        <v>214</v>
      </c>
      <c r="C128" s="11" t="s">
        <v>395</v>
      </c>
      <c r="D128" s="8" t="s">
        <v>117</v>
      </c>
      <c r="E128" s="12">
        <v>1</v>
      </c>
      <c r="F128" s="19" t="s">
        <v>9</v>
      </c>
      <c r="G128" s="25">
        <v>0</v>
      </c>
      <c r="H128" s="25">
        <v>0</v>
      </c>
      <c r="I128" s="22">
        <f t="shared" si="13"/>
        <v>0</v>
      </c>
      <c r="J128" s="22">
        <f t="shared" si="14"/>
        <v>0</v>
      </c>
      <c r="K128" s="22">
        <f t="shared" si="15"/>
        <v>0</v>
      </c>
    </row>
    <row r="129" spans="1:11" ht="22.5">
      <c r="A129" s="9" t="s">
        <v>162</v>
      </c>
      <c r="B129" s="10" t="s">
        <v>214</v>
      </c>
      <c r="C129" s="11" t="s">
        <v>396</v>
      </c>
      <c r="D129" s="8" t="s">
        <v>117</v>
      </c>
      <c r="E129" s="12">
        <v>1</v>
      </c>
      <c r="F129" s="19" t="s">
        <v>9</v>
      </c>
      <c r="G129" s="25">
        <v>0</v>
      </c>
      <c r="H129" s="25">
        <v>0</v>
      </c>
      <c r="I129" s="22">
        <f t="shared" si="13"/>
        <v>0</v>
      </c>
      <c r="J129" s="22">
        <f t="shared" si="14"/>
        <v>0</v>
      </c>
      <c r="K129" s="22">
        <f t="shared" si="15"/>
        <v>0</v>
      </c>
    </row>
    <row r="130" spans="1:11" ht="22.5">
      <c r="A130" s="9" t="s">
        <v>163</v>
      </c>
      <c r="B130" s="10" t="s">
        <v>214</v>
      </c>
      <c r="C130" s="11" t="s">
        <v>397</v>
      </c>
      <c r="D130" s="8" t="s">
        <v>117</v>
      </c>
      <c r="E130" s="12">
        <v>1</v>
      </c>
      <c r="F130" s="19" t="s">
        <v>9</v>
      </c>
      <c r="G130" s="25">
        <v>0</v>
      </c>
      <c r="H130" s="25">
        <v>0</v>
      </c>
      <c r="I130" s="22">
        <f t="shared" si="13"/>
        <v>0</v>
      </c>
      <c r="J130" s="22">
        <f t="shared" si="14"/>
        <v>0</v>
      </c>
      <c r="K130" s="22">
        <f t="shared" si="15"/>
        <v>0</v>
      </c>
    </row>
    <row r="131" spans="1:11" ht="22.5">
      <c r="A131" s="9" t="s">
        <v>164</v>
      </c>
      <c r="B131" s="10" t="s">
        <v>214</v>
      </c>
      <c r="C131" s="11" t="s">
        <v>398</v>
      </c>
      <c r="D131" s="8" t="s">
        <v>117</v>
      </c>
      <c r="E131" s="12">
        <v>1</v>
      </c>
      <c r="F131" s="19" t="s">
        <v>9</v>
      </c>
      <c r="G131" s="25">
        <v>0</v>
      </c>
      <c r="H131" s="25">
        <v>0</v>
      </c>
      <c r="I131" s="22">
        <f t="shared" si="13"/>
        <v>0</v>
      </c>
      <c r="J131" s="22">
        <f t="shared" si="14"/>
        <v>0</v>
      </c>
      <c r="K131" s="22">
        <f t="shared" si="15"/>
        <v>0</v>
      </c>
    </row>
    <row r="132" spans="1:11" ht="22.5">
      <c r="A132" s="9" t="s">
        <v>165</v>
      </c>
      <c r="B132" s="10" t="s">
        <v>214</v>
      </c>
      <c r="C132" s="11" t="s">
        <v>399</v>
      </c>
      <c r="D132" s="8" t="s">
        <v>117</v>
      </c>
      <c r="E132" s="12">
        <v>1</v>
      </c>
      <c r="F132" s="19" t="s">
        <v>9</v>
      </c>
      <c r="G132" s="25">
        <v>0</v>
      </c>
      <c r="H132" s="25">
        <v>0</v>
      </c>
      <c r="I132" s="22">
        <f t="shared" si="13"/>
        <v>0</v>
      </c>
      <c r="J132" s="22">
        <f t="shared" si="14"/>
        <v>0</v>
      </c>
      <c r="K132" s="22">
        <f t="shared" si="15"/>
        <v>0</v>
      </c>
    </row>
    <row r="133" spans="1:11" ht="22.5">
      <c r="A133" s="9" t="s">
        <v>166</v>
      </c>
      <c r="B133" s="10" t="s">
        <v>214</v>
      </c>
      <c r="C133" s="11" t="s">
        <v>400</v>
      </c>
      <c r="D133" s="8" t="s">
        <v>117</v>
      </c>
      <c r="E133" s="12">
        <v>1</v>
      </c>
      <c r="F133" s="19" t="s">
        <v>9</v>
      </c>
      <c r="G133" s="25">
        <v>0</v>
      </c>
      <c r="H133" s="25">
        <v>0</v>
      </c>
      <c r="I133" s="22">
        <f t="shared" si="13"/>
        <v>0</v>
      </c>
      <c r="J133" s="22">
        <f t="shared" si="14"/>
        <v>0</v>
      </c>
      <c r="K133" s="22">
        <f t="shared" si="15"/>
        <v>0</v>
      </c>
    </row>
    <row r="134" spans="1:11" ht="22.5">
      <c r="A134" s="9" t="s">
        <v>167</v>
      </c>
      <c r="B134" s="10" t="s">
        <v>215</v>
      </c>
      <c r="C134" s="11" t="s">
        <v>401</v>
      </c>
      <c r="D134" s="8" t="s">
        <v>117</v>
      </c>
      <c r="E134" s="12">
        <v>1</v>
      </c>
      <c r="F134" s="19" t="s">
        <v>9</v>
      </c>
      <c r="G134" s="25">
        <v>0</v>
      </c>
      <c r="H134" s="25">
        <v>0</v>
      </c>
      <c r="I134" s="22">
        <f t="shared" si="13"/>
        <v>0</v>
      </c>
      <c r="J134" s="22">
        <f t="shared" si="14"/>
        <v>0</v>
      </c>
      <c r="K134" s="22">
        <f t="shared" si="15"/>
        <v>0</v>
      </c>
    </row>
    <row r="135" spans="1:11" ht="22.5">
      <c r="A135" s="9" t="s">
        <v>168</v>
      </c>
      <c r="B135" s="10" t="s">
        <v>215</v>
      </c>
      <c r="C135" s="11" t="s">
        <v>402</v>
      </c>
      <c r="D135" s="8" t="s">
        <v>117</v>
      </c>
      <c r="E135" s="12">
        <v>1</v>
      </c>
      <c r="F135" s="19" t="s">
        <v>9</v>
      </c>
      <c r="G135" s="25">
        <v>0</v>
      </c>
      <c r="H135" s="25">
        <v>0</v>
      </c>
      <c r="I135" s="22">
        <f t="shared" si="13"/>
        <v>0</v>
      </c>
      <c r="J135" s="22">
        <f t="shared" si="14"/>
        <v>0</v>
      </c>
      <c r="K135" s="22">
        <f t="shared" si="15"/>
        <v>0</v>
      </c>
    </row>
    <row r="136" spans="1:11" ht="22.5">
      <c r="A136" s="9" t="s">
        <v>169</v>
      </c>
      <c r="B136" s="10" t="s">
        <v>215</v>
      </c>
      <c r="C136" s="11" t="s">
        <v>403</v>
      </c>
      <c r="D136" s="8" t="s">
        <v>117</v>
      </c>
      <c r="E136" s="12">
        <v>1</v>
      </c>
      <c r="F136" s="19" t="s">
        <v>9</v>
      </c>
      <c r="G136" s="25">
        <v>0</v>
      </c>
      <c r="H136" s="25">
        <v>0</v>
      </c>
      <c r="I136" s="22">
        <f t="shared" si="13"/>
        <v>0</v>
      </c>
      <c r="J136" s="22">
        <f t="shared" si="14"/>
        <v>0</v>
      </c>
      <c r="K136" s="22">
        <f t="shared" si="15"/>
        <v>0</v>
      </c>
    </row>
    <row r="137" spans="1:11" ht="22.5">
      <c r="A137" s="9" t="s">
        <v>170</v>
      </c>
      <c r="B137" s="10" t="s">
        <v>215</v>
      </c>
      <c r="C137" s="11" t="s">
        <v>404</v>
      </c>
      <c r="D137" s="8" t="s">
        <v>117</v>
      </c>
      <c r="E137" s="12">
        <v>1</v>
      </c>
      <c r="F137" s="19" t="s">
        <v>9</v>
      </c>
      <c r="G137" s="25">
        <v>0</v>
      </c>
      <c r="H137" s="25">
        <v>0</v>
      </c>
      <c r="I137" s="22">
        <f t="shared" si="13"/>
        <v>0</v>
      </c>
      <c r="J137" s="22">
        <f t="shared" si="14"/>
        <v>0</v>
      </c>
      <c r="K137" s="22">
        <f t="shared" si="15"/>
        <v>0</v>
      </c>
    </row>
    <row r="138" spans="1:11" ht="22.5">
      <c r="A138" s="9" t="s">
        <v>171</v>
      </c>
      <c r="B138" s="10" t="s">
        <v>215</v>
      </c>
      <c r="C138" s="11" t="s">
        <v>405</v>
      </c>
      <c r="D138" s="8" t="s">
        <v>117</v>
      </c>
      <c r="E138" s="12">
        <v>1</v>
      </c>
      <c r="F138" s="19" t="s">
        <v>9</v>
      </c>
      <c r="G138" s="25">
        <v>0</v>
      </c>
      <c r="H138" s="25">
        <v>0</v>
      </c>
      <c r="I138" s="22">
        <f t="shared" si="13"/>
        <v>0</v>
      </c>
      <c r="J138" s="22">
        <f t="shared" si="14"/>
        <v>0</v>
      </c>
      <c r="K138" s="22">
        <f t="shared" si="15"/>
        <v>0</v>
      </c>
    </row>
    <row r="139" spans="1:11" ht="22.5">
      <c r="A139" s="9" t="s">
        <v>172</v>
      </c>
      <c r="B139" s="10" t="s">
        <v>215</v>
      </c>
      <c r="C139" s="11" t="s">
        <v>406</v>
      </c>
      <c r="D139" s="8" t="s">
        <v>117</v>
      </c>
      <c r="E139" s="12">
        <v>1</v>
      </c>
      <c r="F139" s="19" t="s">
        <v>9</v>
      </c>
      <c r="G139" s="25">
        <v>0</v>
      </c>
      <c r="H139" s="25">
        <v>0</v>
      </c>
      <c r="I139" s="22">
        <f t="shared" si="13"/>
        <v>0</v>
      </c>
      <c r="J139" s="22">
        <f t="shared" si="14"/>
        <v>0</v>
      </c>
      <c r="K139" s="22">
        <f t="shared" si="15"/>
        <v>0</v>
      </c>
    </row>
    <row r="140" spans="1:11" ht="22.5">
      <c r="A140" s="9" t="s">
        <v>173</v>
      </c>
      <c r="B140" s="10" t="s">
        <v>215</v>
      </c>
      <c r="C140" s="11" t="s">
        <v>407</v>
      </c>
      <c r="D140" s="8" t="s">
        <v>117</v>
      </c>
      <c r="E140" s="12">
        <v>1</v>
      </c>
      <c r="F140" s="19" t="s">
        <v>9</v>
      </c>
      <c r="G140" s="25">
        <v>0</v>
      </c>
      <c r="H140" s="25">
        <v>0</v>
      </c>
      <c r="I140" s="22">
        <f t="shared" si="13"/>
        <v>0</v>
      </c>
      <c r="J140" s="22">
        <f t="shared" si="14"/>
        <v>0</v>
      </c>
      <c r="K140" s="22">
        <f t="shared" si="15"/>
        <v>0</v>
      </c>
    </row>
    <row r="141" spans="1:11" ht="22.5">
      <c r="A141" s="9" t="s">
        <v>174</v>
      </c>
      <c r="B141" s="10" t="s">
        <v>215</v>
      </c>
      <c r="C141" s="11" t="s">
        <v>408</v>
      </c>
      <c r="D141" s="8" t="s">
        <v>117</v>
      </c>
      <c r="E141" s="12">
        <v>1</v>
      </c>
      <c r="F141" s="19" t="s">
        <v>9</v>
      </c>
      <c r="G141" s="25">
        <v>0</v>
      </c>
      <c r="H141" s="25">
        <v>0</v>
      </c>
      <c r="I141" s="22">
        <f t="shared" si="13"/>
        <v>0</v>
      </c>
      <c r="J141" s="22">
        <f t="shared" si="14"/>
        <v>0</v>
      </c>
      <c r="K141" s="22">
        <f t="shared" si="15"/>
        <v>0</v>
      </c>
    </row>
    <row r="142" spans="1:11" ht="22.5">
      <c r="A142" s="9" t="s">
        <v>175</v>
      </c>
      <c r="B142" s="10" t="s">
        <v>216</v>
      </c>
      <c r="C142" s="11" t="s">
        <v>409</v>
      </c>
      <c r="D142" s="8" t="s">
        <v>117</v>
      </c>
      <c r="E142" s="12">
        <v>1</v>
      </c>
      <c r="F142" s="19" t="s">
        <v>9</v>
      </c>
      <c r="G142" s="25">
        <v>0</v>
      </c>
      <c r="H142" s="25">
        <v>0</v>
      </c>
      <c r="I142" s="22">
        <f t="shared" si="13"/>
        <v>0</v>
      </c>
      <c r="J142" s="22">
        <f t="shared" si="14"/>
        <v>0</v>
      </c>
      <c r="K142" s="22">
        <f t="shared" si="15"/>
        <v>0</v>
      </c>
    </row>
    <row r="143" spans="1:11" ht="22.5">
      <c r="A143" s="9" t="s">
        <v>176</v>
      </c>
      <c r="B143" s="10" t="s">
        <v>216</v>
      </c>
      <c r="C143" s="11" t="s">
        <v>410</v>
      </c>
      <c r="D143" s="8" t="s">
        <v>117</v>
      </c>
      <c r="E143" s="12">
        <v>1</v>
      </c>
      <c r="F143" s="19" t="s">
        <v>9</v>
      </c>
      <c r="G143" s="25">
        <v>0</v>
      </c>
      <c r="H143" s="25">
        <v>0</v>
      </c>
      <c r="I143" s="22">
        <f t="shared" si="13"/>
        <v>0</v>
      </c>
      <c r="J143" s="22">
        <f t="shared" si="14"/>
        <v>0</v>
      </c>
      <c r="K143" s="22">
        <f t="shared" si="15"/>
        <v>0</v>
      </c>
    </row>
    <row r="144" spans="1:11" ht="22.5">
      <c r="A144" s="9" t="s">
        <v>177</v>
      </c>
      <c r="B144" s="10" t="s">
        <v>216</v>
      </c>
      <c r="C144" s="11" t="s">
        <v>411</v>
      </c>
      <c r="D144" s="8" t="s">
        <v>117</v>
      </c>
      <c r="E144" s="12">
        <v>1</v>
      </c>
      <c r="F144" s="19" t="s">
        <v>9</v>
      </c>
      <c r="G144" s="25">
        <v>0</v>
      </c>
      <c r="H144" s="25">
        <v>0</v>
      </c>
      <c r="I144" s="22">
        <f t="shared" si="13"/>
        <v>0</v>
      </c>
      <c r="J144" s="22">
        <f t="shared" si="14"/>
        <v>0</v>
      </c>
      <c r="K144" s="22">
        <f t="shared" si="15"/>
        <v>0</v>
      </c>
    </row>
    <row r="145" spans="1:11" ht="22.5">
      <c r="A145" s="9" t="s">
        <v>178</v>
      </c>
      <c r="B145" s="10" t="s">
        <v>216</v>
      </c>
      <c r="C145" s="11" t="s">
        <v>412</v>
      </c>
      <c r="D145" s="8" t="s">
        <v>117</v>
      </c>
      <c r="E145" s="12">
        <v>1</v>
      </c>
      <c r="F145" s="19" t="s">
        <v>9</v>
      </c>
      <c r="G145" s="25">
        <v>0</v>
      </c>
      <c r="H145" s="25">
        <v>0</v>
      </c>
      <c r="I145" s="22">
        <f t="shared" si="13"/>
        <v>0</v>
      </c>
      <c r="J145" s="22">
        <f t="shared" si="14"/>
        <v>0</v>
      </c>
      <c r="K145" s="22">
        <f t="shared" si="15"/>
        <v>0</v>
      </c>
    </row>
    <row r="146" spans="1:11" ht="22.5">
      <c r="A146" s="9" t="s">
        <v>179</v>
      </c>
      <c r="B146" s="10" t="s">
        <v>216</v>
      </c>
      <c r="C146" s="11" t="s">
        <v>413</v>
      </c>
      <c r="D146" s="8" t="s">
        <v>117</v>
      </c>
      <c r="E146" s="12">
        <v>1</v>
      </c>
      <c r="F146" s="19" t="s">
        <v>9</v>
      </c>
      <c r="G146" s="25">
        <v>0</v>
      </c>
      <c r="H146" s="25">
        <v>0</v>
      </c>
      <c r="I146" s="22">
        <f t="shared" si="13"/>
        <v>0</v>
      </c>
      <c r="J146" s="22">
        <f t="shared" si="14"/>
        <v>0</v>
      </c>
      <c r="K146" s="22">
        <f t="shared" si="15"/>
        <v>0</v>
      </c>
    </row>
    <row r="147" spans="1:11" ht="22.5">
      <c r="A147" s="9" t="s">
        <v>180</v>
      </c>
      <c r="B147" s="10" t="s">
        <v>216</v>
      </c>
      <c r="C147" s="11" t="s">
        <v>414</v>
      </c>
      <c r="D147" s="8" t="s">
        <v>117</v>
      </c>
      <c r="E147" s="12">
        <v>1</v>
      </c>
      <c r="F147" s="19" t="s">
        <v>9</v>
      </c>
      <c r="G147" s="25">
        <v>0</v>
      </c>
      <c r="H147" s="25">
        <v>0</v>
      </c>
      <c r="I147" s="22">
        <f t="shared" si="13"/>
        <v>0</v>
      </c>
      <c r="J147" s="22">
        <f t="shared" si="14"/>
        <v>0</v>
      </c>
      <c r="K147" s="22">
        <f t="shared" si="15"/>
        <v>0</v>
      </c>
    </row>
    <row r="148" spans="1:11" ht="22.5">
      <c r="A148" s="9" t="s">
        <v>181</v>
      </c>
      <c r="B148" s="10" t="s">
        <v>216</v>
      </c>
      <c r="C148" s="11" t="s">
        <v>415</v>
      </c>
      <c r="D148" s="8" t="s">
        <v>117</v>
      </c>
      <c r="E148" s="12">
        <v>1</v>
      </c>
      <c r="F148" s="19" t="s">
        <v>9</v>
      </c>
      <c r="G148" s="25">
        <v>0</v>
      </c>
      <c r="H148" s="25">
        <v>0</v>
      </c>
      <c r="I148" s="22">
        <f t="shared" si="13"/>
        <v>0</v>
      </c>
      <c r="J148" s="22">
        <f t="shared" si="14"/>
        <v>0</v>
      </c>
      <c r="K148" s="22">
        <f t="shared" si="15"/>
        <v>0</v>
      </c>
    </row>
    <row r="149" spans="1:11" ht="22.5">
      <c r="A149" s="9" t="s">
        <v>182</v>
      </c>
      <c r="B149" s="10" t="s">
        <v>216</v>
      </c>
      <c r="C149" s="11" t="s">
        <v>416</v>
      </c>
      <c r="D149" s="8" t="s">
        <v>117</v>
      </c>
      <c r="E149" s="12">
        <v>1</v>
      </c>
      <c r="F149" s="19" t="s">
        <v>9</v>
      </c>
      <c r="G149" s="25">
        <v>0</v>
      </c>
      <c r="H149" s="25">
        <v>0</v>
      </c>
      <c r="I149" s="22">
        <f t="shared" ref="I149:I180" si="16">E149*G149</f>
        <v>0</v>
      </c>
      <c r="J149" s="22">
        <f t="shared" ref="J149:J180" si="17">E149*H149</f>
        <v>0</v>
      </c>
      <c r="K149" s="22">
        <f t="shared" ref="K149:K180" si="18">SUM(I149:J149)</f>
        <v>0</v>
      </c>
    </row>
    <row r="150" spans="1:11" ht="22.5">
      <c r="A150" s="9" t="s">
        <v>183</v>
      </c>
      <c r="B150" s="10" t="s">
        <v>216</v>
      </c>
      <c r="C150" s="11" t="s">
        <v>417</v>
      </c>
      <c r="D150" s="8" t="s">
        <v>117</v>
      </c>
      <c r="E150" s="12">
        <v>1</v>
      </c>
      <c r="F150" s="19" t="s">
        <v>9</v>
      </c>
      <c r="G150" s="25">
        <v>0</v>
      </c>
      <c r="H150" s="25">
        <v>0</v>
      </c>
      <c r="I150" s="22">
        <f t="shared" si="16"/>
        <v>0</v>
      </c>
      <c r="J150" s="22">
        <f t="shared" si="17"/>
        <v>0</v>
      </c>
      <c r="K150" s="22">
        <f t="shared" si="18"/>
        <v>0</v>
      </c>
    </row>
    <row r="151" spans="1:11" ht="22.5">
      <c r="A151" s="9" t="s">
        <v>184</v>
      </c>
      <c r="B151" s="10" t="s">
        <v>217</v>
      </c>
      <c r="C151" s="11" t="s">
        <v>418</v>
      </c>
      <c r="D151" s="8" t="s">
        <v>117</v>
      </c>
      <c r="E151" s="12">
        <v>1</v>
      </c>
      <c r="F151" s="19" t="s">
        <v>9</v>
      </c>
      <c r="G151" s="25">
        <v>0</v>
      </c>
      <c r="H151" s="25">
        <v>0</v>
      </c>
      <c r="I151" s="22">
        <f t="shared" si="16"/>
        <v>0</v>
      </c>
      <c r="J151" s="22">
        <f t="shared" si="17"/>
        <v>0</v>
      </c>
      <c r="K151" s="22">
        <f t="shared" si="18"/>
        <v>0</v>
      </c>
    </row>
    <row r="152" spans="1:11" ht="22.5">
      <c r="A152" s="9" t="s">
        <v>185</v>
      </c>
      <c r="B152" s="10" t="s">
        <v>217</v>
      </c>
      <c r="C152" s="11" t="s">
        <v>419</v>
      </c>
      <c r="D152" s="8" t="s">
        <v>117</v>
      </c>
      <c r="E152" s="12">
        <v>1</v>
      </c>
      <c r="F152" s="19" t="s">
        <v>9</v>
      </c>
      <c r="G152" s="25">
        <v>0</v>
      </c>
      <c r="H152" s="25">
        <v>0</v>
      </c>
      <c r="I152" s="22">
        <f t="shared" si="16"/>
        <v>0</v>
      </c>
      <c r="J152" s="22">
        <f t="shared" si="17"/>
        <v>0</v>
      </c>
      <c r="K152" s="22">
        <f t="shared" si="18"/>
        <v>0</v>
      </c>
    </row>
    <row r="153" spans="1:11" ht="22.5">
      <c r="A153" s="9" t="s">
        <v>186</v>
      </c>
      <c r="B153" s="10" t="s">
        <v>217</v>
      </c>
      <c r="C153" s="11" t="s">
        <v>420</v>
      </c>
      <c r="D153" s="8" t="s">
        <v>117</v>
      </c>
      <c r="E153" s="12">
        <v>1</v>
      </c>
      <c r="F153" s="19" t="s">
        <v>9</v>
      </c>
      <c r="G153" s="25">
        <v>0</v>
      </c>
      <c r="H153" s="25">
        <v>0</v>
      </c>
      <c r="I153" s="22">
        <f t="shared" si="16"/>
        <v>0</v>
      </c>
      <c r="J153" s="22">
        <f t="shared" si="17"/>
        <v>0</v>
      </c>
      <c r="K153" s="22">
        <f t="shared" si="18"/>
        <v>0</v>
      </c>
    </row>
    <row r="154" spans="1:11" ht="22.5">
      <c r="A154" s="9" t="s">
        <v>187</v>
      </c>
      <c r="B154" s="10" t="s">
        <v>217</v>
      </c>
      <c r="C154" s="11" t="s">
        <v>421</v>
      </c>
      <c r="D154" s="8" t="s">
        <v>117</v>
      </c>
      <c r="E154" s="12">
        <v>1</v>
      </c>
      <c r="F154" s="19" t="s">
        <v>9</v>
      </c>
      <c r="G154" s="25">
        <v>0</v>
      </c>
      <c r="H154" s="25">
        <v>0</v>
      </c>
      <c r="I154" s="22">
        <f t="shared" si="16"/>
        <v>0</v>
      </c>
      <c r="J154" s="22">
        <f t="shared" si="17"/>
        <v>0</v>
      </c>
      <c r="K154" s="22">
        <f t="shared" si="18"/>
        <v>0</v>
      </c>
    </row>
    <row r="155" spans="1:11" ht="22.5">
      <c r="A155" s="9" t="s">
        <v>188</v>
      </c>
      <c r="B155" s="10" t="s">
        <v>217</v>
      </c>
      <c r="C155" s="11" t="s">
        <v>422</v>
      </c>
      <c r="D155" s="8" t="s">
        <v>117</v>
      </c>
      <c r="E155" s="12">
        <v>1</v>
      </c>
      <c r="F155" s="19" t="s">
        <v>9</v>
      </c>
      <c r="G155" s="25">
        <v>0</v>
      </c>
      <c r="H155" s="25">
        <v>0</v>
      </c>
      <c r="I155" s="22">
        <f t="shared" si="16"/>
        <v>0</v>
      </c>
      <c r="J155" s="22">
        <f t="shared" si="17"/>
        <v>0</v>
      </c>
      <c r="K155" s="22">
        <f t="shared" si="18"/>
        <v>0</v>
      </c>
    </row>
    <row r="156" spans="1:11" ht="22.5">
      <c r="A156" s="9" t="s">
        <v>189</v>
      </c>
      <c r="B156" s="10" t="s">
        <v>217</v>
      </c>
      <c r="C156" s="11" t="s">
        <v>423</v>
      </c>
      <c r="D156" s="8" t="s">
        <v>117</v>
      </c>
      <c r="E156" s="12">
        <v>1</v>
      </c>
      <c r="F156" s="19" t="s">
        <v>9</v>
      </c>
      <c r="G156" s="25">
        <v>0</v>
      </c>
      <c r="H156" s="25">
        <v>0</v>
      </c>
      <c r="I156" s="22">
        <f t="shared" si="16"/>
        <v>0</v>
      </c>
      <c r="J156" s="22">
        <f t="shared" si="17"/>
        <v>0</v>
      </c>
      <c r="K156" s="22">
        <f t="shared" si="18"/>
        <v>0</v>
      </c>
    </row>
    <row r="157" spans="1:11" ht="22.5">
      <c r="A157" s="9" t="s">
        <v>190</v>
      </c>
      <c r="B157" s="10" t="s">
        <v>218</v>
      </c>
      <c r="C157" s="11" t="s">
        <v>424</v>
      </c>
      <c r="D157" s="8" t="s">
        <v>117</v>
      </c>
      <c r="E157" s="12">
        <v>1</v>
      </c>
      <c r="F157" s="19" t="s">
        <v>9</v>
      </c>
      <c r="G157" s="25">
        <v>0</v>
      </c>
      <c r="H157" s="25">
        <v>0</v>
      </c>
      <c r="I157" s="22">
        <f t="shared" si="16"/>
        <v>0</v>
      </c>
      <c r="J157" s="22">
        <f t="shared" si="17"/>
        <v>0</v>
      </c>
      <c r="K157" s="22">
        <f t="shared" si="18"/>
        <v>0</v>
      </c>
    </row>
    <row r="158" spans="1:11" ht="22.5">
      <c r="A158" s="9" t="s">
        <v>191</v>
      </c>
      <c r="B158" s="10" t="s">
        <v>218</v>
      </c>
      <c r="C158" s="11" t="s">
        <v>425</v>
      </c>
      <c r="D158" s="8" t="s">
        <v>117</v>
      </c>
      <c r="E158" s="12">
        <v>1</v>
      </c>
      <c r="F158" s="19" t="s">
        <v>9</v>
      </c>
      <c r="G158" s="25">
        <v>0</v>
      </c>
      <c r="H158" s="25">
        <v>0</v>
      </c>
      <c r="I158" s="22">
        <f t="shared" si="16"/>
        <v>0</v>
      </c>
      <c r="J158" s="22">
        <f t="shared" si="17"/>
        <v>0</v>
      </c>
      <c r="K158" s="22">
        <f t="shared" si="18"/>
        <v>0</v>
      </c>
    </row>
    <row r="159" spans="1:11" ht="22.5">
      <c r="A159" s="9" t="s">
        <v>192</v>
      </c>
      <c r="B159" s="10" t="s">
        <v>218</v>
      </c>
      <c r="C159" s="11" t="s">
        <v>426</v>
      </c>
      <c r="D159" s="8" t="s">
        <v>117</v>
      </c>
      <c r="E159" s="12">
        <v>1</v>
      </c>
      <c r="F159" s="19" t="s">
        <v>9</v>
      </c>
      <c r="G159" s="25">
        <v>0</v>
      </c>
      <c r="H159" s="25">
        <v>0</v>
      </c>
      <c r="I159" s="22">
        <f t="shared" si="16"/>
        <v>0</v>
      </c>
      <c r="J159" s="22">
        <f t="shared" si="17"/>
        <v>0</v>
      </c>
      <c r="K159" s="22">
        <f t="shared" si="18"/>
        <v>0</v>
      </c>
    </row>
    <row r="160" spans="1:11" ht="22.5">
      <c r="A160" s="9" t="s">
        <v>193</v>
      </c>
      <c r="B160" s="10" t="s">
        <v>218</v>
      </c>
      <c r="C160" s="11" t="s">
        <v>427</v>
      </c>
      <c r="D160" s="8" t="s">
        <v>117</v>
      </c>
      <c r="E160" s="12">
        <v>1</v>
      </c>
      <c r="F160" s="19" t="s">
        <v>9</v>
      </c>
      <c r="G160" s="25">
        <v>0</v>
      </c>
      <c r="H160" s="25">
        <v>0</v>
      </c>
      <c r="I160" s="22">
        <f t="shared" si="16"/>
        <v>0</v>
      </c>
      <c r="J160" s="22">
        <f t="shared" si="17"/>
        <v>0</v>
      </c>
      <c r="K160" s="22">
        <f t="shared" si="18"/>
        <v>0</v>
      </c>
    </row>
    <row r="161" spans="1:11" ht="22.5">
      <c r="A161" s="9" t="s">
        <v>194</v>
      </c>
      <c r="B161" s="10" t="s">
        <v>218</v>
      </c>
      <c r="C161" s="11" t="s">
        <v>428</v>
      </c>
      <c r="D161" s="8" t="s">
        <v>117</v>
      </c>
      <c r="E161" s="12">
        <v>1</v>
      </c>
      <c r="F161" s="19" t="s">
        <v>9</v>
      </c>
      <c r="G161" s="25">
        <v>0</v>
      </c>
      <c r="H161" s="25">
        <v>0</v>
      </c>
      <c r="I161" s="22">
        <f t="shared" si="16"/>
        <v>0</v>
      </c>
      <c r="J161" s="22">
        <f t="shared" si="17"/>
        <v>0</v>
      </c>
      <c r="K161" s="22">
        <f t="shared" si="18"/>
        <v>0</v>
      </c>
    </row>
    <row r="162" spans="1:11" ht="22.5">
      <c r="A162" s="9" t="s">
        <v>195</v>
      </c>
      <c r="B162" s="10" t="s">
        <v>218</v>
      </c>
      <c r="C162" s="11" t="s">
        <v>429</v>
      </c>
      <c r="D162" s="8" t="s">
        <v>117</v>
      </c>
      <c r="E162" s="12">
        <v>1</v>
      </c>
      <c r="F162" s="19" t="s">
        <v>9</v>
      </c>
      <c r="G162" s="25">
        <v>0</v>
      </c>
      <c r="H162" s="25">
        <v>0</v>
      </c>
      <c r="I162" s="22">
        <f t="shared" si="16"/>
        <v>0</v>
      </c>
      <c r="J162" s="22">
        <f t="shared" si="17"/>
        <v>0</v>
      </c>
      <c r="K162" s="22">
        <f t="shared" si="18"/>
        <v>0</v>
      </c>
    </row>
    <row r="163" spans="1:11" ht="22.5">
      <c r="A163" s="9" t="s">
        <v>196</v>
      </c>
      <c r="B163" s="10" t="s">
        <v>218</v>
      </c>
      <c r="C163" s="11" t="s">
        <v>430</v>
      </c>
      <c r="D163" s="8" t="s">
        <v>117</v>
      </c>
      <c r="E163" s="12">
        <v>1</v>
      </c>
      <c r="F163" s="19" t="s">
        <v>9</v>
      </c>
      <c r="G163" s="25">
        <v>0</v>
      </c>
      <c r="H163" s="25">
        <v>0</v>
      </c>
      <c r="I163" s="22">
        <f t="shared" si="16"/>
        <v>0</v>
      </c>
      <c r="J163" s="22">
        <f t="shared" si="17"/>
        <v>0</v>
      </c>
      <c r="K163" s="22">
        <f t="shared" si="18"/>
        <v>0</v>
      </c>
    </row>
    <row r="164" spans="1:11" ht="22.5">
      <c r="A164" s="9" t="s">
        <v>197</v>
      </c>
      <c r="B164" s="10" t="s">
        <v>218</v>
      </c>
      <c r="C164" s="11" t="s">
        <v>431</v>
      </c>
      <c r="D164" s="8" t="s">
        <v>117</v>
      </c>
      <c r="E164" s="12">
        <v>1</v>
      </c>
      <c r="F164" s="19" t="s">
        <v>9</v>
      </c>
      <c r="G164" s="25">
        <v>0</v>
      </c>
      <c r="H164" s="25">
        <v>0</v>
      </c>
      <c r="I164" s="22">
        <f t="shared" si="16"/>
        <v>0</v>
      </c>
      <c r="J164" s="22">
        <f t="shared" si="17"/>
        <v>0</v>
      </c>
      <c r="K164" s="22">
        <f t="shared" si="18"/>
        <v>0</v>
      </c>
    </row>
    <row r="165" spans="1:11" ht="22.5">
      <c r="A165" s="9" t="s">
        <v>198</v>
      </c>
      <c r="B165" s="10" t="s">
        <v>218</v>
      </c>
      <c r="C165" s="11" t="s">
        <v>432</v>
      </c>
      <c r="D165" s="8" t="s">
        <v>117</v>
      </c>
      <c r="E165" s="12">
        <v>1</v>
      </c>
      <c r="F165" s="19" t="s">
        <v>9</v>
      </c>
      <c r="G165" s="25">
        <v>0</v>
      </c>
      <c r="H165" s="25">
        <v>0</v>
      </c>
      <c r="I165" s="22">
        <f t="shared" si="16"/>
        <v>0</v>
      </c>
      <c r="J165" s="22">
        <f t="shared" si="17"/>
        <v>0</v>
      </c>
      <c r="K165" s="22">
        <f t="shared" si="18"/>
        <v>0</v>
      </c>
    </row>
    <row r="166" spans="1:11" ht="22.5">
      <c r="A166" s="9" t="s">
        <v>199</v>
      </c>
      <c r="B166" s="10" t="s">
        <v>218</v>
      </c>
      <c r="C166" s="11" t="s">
        <v>433</v>
      </c>
      <c r="D166" s="8" t="s">
        <v>117</v>
      </c>
      <c r="E166" s="12">
        <v>1</v>
      </c>
      <c r="F166" s="19" t="s">
        <v>9</v>
      </c>
      <c r="G166" s="25">
        <v>0</v>
      </c>
      <c r="H166" s="25">
        <v>0</v>
      </c>
      <c r="I166" s="22">
        <f t="shared" si="16"/>
        <v>0</v>
      </c>
      <c r="J166" s="22">
        <f t="shared" si="17"/>
        <v>0</v>
      </c>
      <c r="K166" s="22">
        <f t="shared" si="18"/>
        <v>0</v>
      </c>
    </row>
    <row r="167" spans="1:11" ht="22.5">
      <c r="A167" s="9" t="s">
        <v>200</v>
      </c>
      <c r="B167" s="10" t="s">
        <v>218</v>
      </c>
      <c r="C167" s="11" t="s">
        <v>434</v>
      </c>
      <c r="D167" s="8" t="s">
        <v>117</v>
      </c>
      <c r="E167" s="12">
        <v>1</v>
      </c>
      <c r="F167" s="19" t="s">
        <v>9</v>
      </c>
      <c r="G167" s="25">
        <v>0</v>
      </c>
      <c r="H167" s="25">
        <v>0</v>
      </c>
      <c r="I167" s="22">
        <f t="shared" si="16"/>
        <v>0</v>
      </c>
      <c r="J167" s="22">
        <f t="shared" si="17"/>
        <v>0</v>
      </c>
      <c r="K167" s="22">
        <f t="shared" si="18"/>
        <v>0</v>
      </c>
    </row>
    <row r="168" spans="1:11" ht="22.5">
      <c r="A168" s="9" t="s">
        <v>201</v>
      </c>
      <c r="B168" s="10" t="s">
        <v>219</v>
      </c>
      <c r="C168" s="11" t="s">
        <v>435</v>
      </c>
      <c r="D168" s="8" t="s">
        <v>117</v>
      </c>
      <c r="E168" s="12">
        <v>1</v>
      </c>
      <c r="F168" s="19" t="s">
        <v>9</v>
      </c>
      <c r="G168" s="25">
        <v>0</v>
      </c>
      <c r="H168" s="25">
        <v>0</v>
      </c>
      <c r="I168" s="22">
        <f t="shared" si="16"/>
        <v>0</v>
      </c>
      <c r="J168" s="22">
        <f t="shared" si="17"/>
        <v>0</v>
      </c>
      <c r="K168" s="22">
        <f t="shared" si="18"/>
        <v>0</v>
      </c>
    </row>
    <row r="169" spans="1:11" ht="22.5">
      <c r="A169" s="9" t="s">
        <v>202</v>
      </c>
      <c r="B169" s="10" t="s">
        <v>219</v>
      </c>
      <c r="C169" s="11" t="s">
        <v>436</v>
      </c>
      <c r="D169" s="8" t="s">
        <v>117</v>
      </c>
      <c r="E169" s="12">
        <v>1</v>
      </c>
      <c r="F169" s="19" t="s">
        <v>9</v>
      </c>
      <c r="G169" s="25">
        <v>0</v>
      </c>
      <c r="H169" s="25">
        <v>0</v>
      </c>
      <c r="I169" s="22">
        <f t="shared" si="16"/>
        <v>0</v>
      </c>
      <c r="J169" s="22">
        <f t="shared" si="17"/>
        <v>0</v>
      </c>
      <c r="K169" s="22">
        <f t="shared" si="18"/>
        <v>0</v>
      </c>
    </row>
    <row r="170" spans="1:11" ht="22.5">
      <c r="A170" s="9" t="s">
        <v>203</v>
      </c>
      <c r="B170" s="10" t="s">
        <v>219</v>
      </c>
      <c r="C170" s="11" t="s">
        <v>437</v>
      </c>
      <c r="D170" s="8" t="s">
        <v>117</v>
      </c>
      <c r="E170" s="12">
        <v>1</v>
      </c>
      <c r="F170" s="19" t="s">
        <v>9</v>
      </c>
      <c r="G170" s="25">
        <v>0</v>
      </c>
      <c r="H170" s="25">
        <v>0</v>
      </c>
      <c r="I170" s="22">
        <f t="shared" si="16"/>
        <v>0</v>
      </c>
      <c r="J170" s="22">
        <f t="shared" si="17"/>
        <v>0</v>
      </c>
      <c r="K170" s="22">
        <f t="shared" si="18"/>
        <v>0</v>
      </c>
    </row>
    <row r="171" spans="1:11" ht="22.5">
      <c r="A171" s="9" t="s">
        <v>204</v>
      </c>
      <c r="B171" s="10" t="s">
        <v>219</v>
      </c>
      <c r="C171" s="11" t="s">
        <v>438</v>
      </c>
      <c r="D171" s="8" t="s">
        <v>117</v>
      </c>
      <c r="E171" s="12">
        <v>1</v>
      </c>
      <c r="F171" s="19" t="s">
        <v>9</v>
      </c>
      <c r="G171" s="25">
        <v>0</v>
      </c>
      <c r="H171" s="25">
        <v>0</v>
      </c>
      <c r="I171" s="22">
        <f t="shared" si="16"/>
        <v>0</v>
      </c>
      <c r="J171" s="22">
        <f t="shared" si="17"/>
        <v>0</v>
      </c>
      <c r="K171" s="22">
        <f t="shared" si="18"/>
        <v>0</v>
      </c>
    </row>
    <row r="172" spans="1:11" ht="22.5">
      <c r="A172" s="9" t="s">
        <v>205</v>
      </c>
      <c r="B172" s="10" t="s">
        <v>219</v>
      </c>
      <c r="C172" s="11" t="s">
        <v>439</v>
      </c>
      <c r="D172" s="8" t="s">
        <v>117</v>
      </c>
      <c r="E172" s="12">
        <v>1</v>
      </c>
      <c r="F172" s="19" t="s">
        <v>9</v>
      </c>
      <c r="G172" s="25">
        <v>0</v>
      </c>
      <c r="H172" s="25">
        <v>0</v>
      </c>
      <c r="I172" s="22">
        <f t="shared" si="16"/>
        <v>0</v>
      </c>
      <c r="J172" s="22">
        <f t="shared" si="17"/>
        <v>0</v>
      </c>
      <c r="K172" s="22">
        <f t="shared" si="18"/>
        <v>0</v>
      </c>
    </row>
    <row r="173" spans="1:11" ht="22.5">
      <c r="A173" s="9" t="s">
        <v>206</v>
      </c>
      <c r="B173" s="10" t="s">
        <v>219</v>
      </c>
      <c r="C173" s="11" t="s">
        <v>440</v>
      </c>
      <c r="D173" s="8" t="s">
        <v>117</v>
      </c>
      <c r="E173" s="12">
        <v>1</v>
      </c>
      <c r="F173" s="19" t="s">
        <v>9</v>
      </c>
      <c r="G173" s="25">
        <v>0</v>
      </c>
      <c r="H173" s="25">
        <v>0</v>
      </c>
      <c r="I173" s="22">
        <f t="shared" si="16"/>
        <v>0</v>
      </c>
      <c r="J173" s="22">
        <f t="shared" si="17"/>
        <v>0</v>
      </c>
      <c r="K173" s="22">
        <f t="shared" si="18"/>
        <v>0</v>
      </c>
    </row>
    <row r="174" spans="1:11" ht="22.5">
      <c r="A174" s="9" t="s">
        <v>207</v>
      </c>
      <c r="B174" s="10" t="s">
        <v>219</v>
      </c>
      <c r="C174" s="11" t="s">
        <v>441</v>
      </c>
      <c r="D174" s="8" t="s">
        <v>117</v>
      </c>
      <c r="E174" s="12">
        <v>1</v>
      </c>
      <c r="F174" s="19" t="s">
        <v>9</v>
      </c>
      <c r="G174" s="25">
        <v>0</v>
      </c>
      <c r="H174" s="25">
        <v>0</v>
      </c>
      <c r="I174" s="22">
        <f t="shared" si="16"/>
        <v>0</v>
      </c>
      <c r="J174" s="22">
        <f t="shared" si="17"/>
        <v>0</v>
      </c>
      <c r="K174" s="22">
        <f t="shared" si="18"/>
        <v>0</v>
      </c>
    </row>
    <row r="175" spans="1:11" ht="22.5">
      <c r="A175" s="9" t="s">
        <v>208</v>
      </c>
      <c r="B175" s="10" t="s">
        <v>219</v>
      </c>
      <c r="C175" s="11" t="s">
        <v>442</v>
      </c>
      <c r="D175" s="8" t="s">
        <v>117</v>
      </c>
      <c r="E175" s="12">
        <v>1</v>
      </c>
      <c r="F175" s="19" t="s">
        <v>9</v>
      </c>
      <c r="G175" s="25">
        <v>0</v>
      </c>
      <c r="H175" s="25">
        <v>0</v>
      </c>
      <c r="I175" s="22">
        <f t="shared" si="16"/>
        <v>0</v>
      </c>
      <c r="J175" s="22">
        <f t="shared" si="17"/>
        <v>0</v>
      </c>
      <c r="K175" s="22">
        <f t="shared" si="18"/>
        <v>0</v>
      </c>
    </row>
    <row r="176" spans="1:11" ht="22.5">
      <c r="A176" s="9" t="s">
        <v>209</v>
      </c>
      <c r="B176" s="10" t="s">
        <v>219</v>
      </c>
      <c r="C176" s="11" t="s">
        <v>443</v>
      </c>
      <c r="D176" s="8" t="s">
        <v>117</v>
      </c>
      <c r="E176" s="12">
        <v>1</v>
      </c>
      <c r="F176" s="19" t="s">
        <v>9</v>
      </c>
      <c r="G176" s="25">
        <v>0</v>
      </c>
      <c r="H176" s="25">
        <v>0</v>
      </c>
      <c r="I176" s="22">
        <f t="shared" si="16"/>
        <v>0</v>
      </c>
      <c r="J176" s="22">
        <f t="shared" si="17"/>
        <v>0</v>
      </c>
      <c r="K176" s="22">
        <f t="shared" si="18"/>
        <v>0</v>
      </c>
    </row>
    <row r="177" spans="1:11" ht="22.5">
      <c r="A177" s="9" t="s">
        <v>210</v>
      </c>
      <c r="B177" s="10" t="s">
        <v>219</v>
      </c>
      <c r="C177" s="11" t="s">
        <v>444</v>
      </c>
      <c r="D177" s="8" t="s">
        <v>117</v>
      </c>
      <c r="E177" s="12">
        <v>1</v>
      </c>
      <c r="F177" s="19" t="s">
        <v>9</v>
      </c>
      <c r="G177" s="25">
        <v>0</v>
      </c>
      <c r="H177" s="25">
        <v>0</v>
      </c>
      <c r="I177" s="22">
        <f t="shared" si="16"/>
        <v>0</v>
      </c>
      <c r="J177" s="22">
        <f t="shared" si="17"/>
        <v>0</v>
      </c>
      <c r="K177" s="22">
        <f t="shared" si="18"/>
        <v>0</v>
      </c>
    </row>
    <row r="178" spans="1:11" ht="22.5">
      <c r="A178" s="9" t="s">
        <v>211</v>
      </c>
      <c r="B178" s="10" t="s">
        <v>219</v>
      </c>
      <c r="C178" s="11" t="s">
        <v>445</v>
      </c>
      <c r="D178" s="8" t="s">
        <v>117</v>
      </c>
      <c r="E178" s="12">
        <v>1</v>
      </c>
      <c r="F178" s="19" t="s">
        <v>9</v>
      </c>
      <c r="G178" s="25">
        <v>0</v>
      </c>
      <c r="H178" s="25">
        <v>0</v>
      </c>
      <c r="I178" s="22">
        <f t="shared" si="16"/>
        <v>0</v>
      </c>
      <c r="J178" s="22">
        <f t="shared" si="17"/>
        <v>0</v>
      </c>
      <c r="K178" s="22">
        <f t="shared" si="18"/>
        <v>0</v>
      </c>
    </row>
    <row r="179" spans="1:11" ht="22.5">
      <c r="A179" s="9" t="s">
        <v>212</v>
      </c>
      <c r="B179" s="10" t="s">
        <v>219</v>
      </c>
      <c r="C179" s="11" t="s">
        <v>446</v>
      </c>
      <c r="D179" s="8" t="s">
        <v>117</v>
      </c>
      <c r="E179" s="12">
        <v>1</v>
      </c>
      <c r="F179" s="19" t="s">
        <v>9</v>
      </c>
      <c r="G179" s="25">
        <v>0</v>
      </c>
      <c r="H179" s="25">
        <v>0</v>
      </c>
      <c r="I179" s="22">
        <f t="shared" si="16"/>
        <v>0</v>
      </c>
      <c r="J179" s="22">
        <f t="shared" si="17"/>
        <v>0</v>
      </c>
      <c r="K179" s="22">
        <f t="shared" si="18"/>
        <v>0</v>
      </c>
    </row>
    <row r="180" spans="1:11" ht="22.5">
      <c r="A180" s="9" t="s">
        <v>213</v>
      </c>
      <c r="B180" s="10" t="s">
        <v>219</v>
      </c>
      <c r="C180" s="11" t="s">
        <v>447</v>
      </c>
      <c r="D180" s="8" t="s">
        <v>117</v>
      </c>
      <c r="E180" s="12">
        <v>1</v>
      </c>
      <c r="F180" s="19" t="s">
        <v>9</v>
      </c>
      <c r="G180" s="25">
        <v>0</v>
      </c>
      <c r="H180" s="25">
        <v>0</v>
      </c>
      <c r="I180" s="22">
        <f t="shared" si="16"/>
        <v>0</v>
      </c>
      <c r="J180" s="22">
        <f t="shared" si="17"/>
        <v>0</v>
      </c>
      <c r="K180" s="22">
        <f t="shared" si="18"/>
        <v>0</v>
      </c>
    </row>
    <row r="181" spans="1:11">
      <c r="A181" s="38" t="s">
        <v>220</v>
      </c>
      <c r="B181" s="38"/>
      <c r="C181" s="38"/>
      <c r="D181" s="38"/>
      <c r="E181" s="38"/>
      <c r="F181" s="39"/>
      <c r="G181" s="23"/>
      <c r="H181" s="23"/>
      <c r="I181" s="24">
        <f>SUM(I183:I192)</f>
        <v>0</v>
      </c>
      <c r="J181" s="24">
        <f>SUM(J183:J192)</f>
        <v>0</v>
      </c>
      <c r="K181" s="24">
        <f t="shared" ref="K181:K212" si="19">SUM(I181:J181)</f>
        <v>0</v>
      </c>
    </row>
    <row r="182" spans="1:11">
      <c r="A182" s="13"/>
      <c r="B182" s="14" t="s">
        <v>6</v>
      </c>
      <c r="C182" s="15" t="s">
        <v>234</v>
      </c>
      <c r="D182" s="13"/>
      <c r="E182" s="13"/>
      <c r="F182" s="20"/>
      <c r="G182" s="22"/>
      <c r="H182" s="22"/>
      <c r="I182" s="22"/>
      <c r="J182" s="22"/>
      <c r="K182" s="22"/>
    </row>
    <row r="183" spans="1:11">
      <c r="A183" s="9" t="s">
        <v>221</v>
      </c>
      <c r="B183" s="10" t="s">
        <v>221</v>
      </c>
      <c r="C183" s="11" t="s">
        <v>462</v>
      </c>
      <c r="D183" s="8" t="s">
        <v>8</v>
      </c>
      <c r="E183" s="12">
        <v>1</v>
      </c>
      <c r="F183" s="19" t="s">
        <v>9</v>
      </c>
      <c r="G183" s="25">
        <v>0</v>
      </c>
      <c r="H183" s="25">
        <v>0</v>
      </c>
      <c r="I183" s="22">
        <f t="shared" ref="I183:I192" si="20">E183*G183</f>
        <v>0</v>
      </c>
      <c r="J183" s="22">
        <f t="shared" ref="J183:J192" si="21">E183*H183</f>
        <v>0</v>
      </c>
      <c r="K183" s="22">
        <f t="shared" ref="K183:K214" si="22">SUM(I183:J183)</f>
        <v>0</v>
      </c>
    </row>
    <row r="184" spans="1:11">
      <c r="A184" s="9" t="s">
        <v>222</v>
      </c>
      <c r="B184" s="10" t="s">
        <v>222</v>
      </c>
      <c r="C184" s="11" t="s">
        <v>463</v>
      </c>
      <c r="D184" s="8" t="s">
        <v>8</v>
      </c>
      <c r="E184" s="12">
        <v>1</v>
      </c>
      <c r="F184" s="19" t="s">
        <v>9</v>
      </c>
      <c r="G184" s="25">
        <v>0</v>
      </c>
      <c r="H184" s="25">
        <v>0</v>
      </c>
      <c r="I184" s="22">
        <f t="shared" si="20"/>
        <v>0</v>
      </c>
      <c r="J184" s="22">
        <f t="shared" si="21"/>
        <v>0</v>
      </c>
      <c r="K184" s="22">
        <f t="shared" si="22"/>
        <v>0</v>
      </c>
    </row>
    <row r="185" spans="1:11">
      <c r="A185" s="9" t="s">
        <v>223</v>
      </c>
      <c r="B185" s="10" t="s">
        <v>223</v>
      </c>
      <c r="C185" s="11" t="s">
        <v>464</v>
      </c>
      <c r="D185" s="8" t="s">
        <v>8</v>
      </c>
      <c r="E185" s="12">
        <v>1</v>
      </c>
      <c r="F185" s="19" t="s">
        <v>9</v>
      </c>
      <c r="G185" s="25">
        <v>0</v>
      </c>
      <c r="H185" s="25">
        <v>0</v>
      </c>
      <c r="I185" s="22">
        <f t="shared" si="20"/>
        <v>0</v>
      </c>
      <c r="J185" s="22">
        <f t="shared" si="21"/>
        <v>0</v>
      </c>
      <c r="K185" s="22">
        <f t="shared" si="22"/>
        <v>0</v>
      </c>
    </row>
    <row r="186" spans="1:11" ht="45">
      <c r="A186" s="9" t="s">
        <v>224</v>
      </c>
      <c r="B186" s="10" t="s">
        <v>225</v>
      </c>
      <c r="C186" s="11" t="s">
        <v>466</v>
      </c>
      <c r="D186" s="8" t="s">
        <v>8</v>
      </c>
      <c r="E186" s="12">
        <v>1</v>
      </c>
      <c r="F186" s="19" t="s">
        <v>9</v>
      </c>
      <c r="G186" s="25">
        <v>0</v>
      </c>
      <c r="H186" s="25">
        <v>0</v>
      </c>
      <c r="I186" s="22">
        <f t="shared" si="20"/>
        <v>0</v>
      </c>
      <c r="J186" s="22">
        <f t="shared" si="21"/>
        <v>0</v>
      </c>
      <c r="K186" s="22">
        <f t="shared" si="22"/>
        <v>0</v>
      </c>
    </row>
    <row r="187" spans="1:11">
      <c r="A187" s="9" t="s">
        <v>224</v>
      </c>
      <c r="B187" s="10" t="s">
        <v>226</v>
      </c>
      <c r="C187" s="11" t="s">
        <v>228</v>
      </c>
      <c r="D187" s="8" t="s">
        <v>8</v>
      </c>
      <c r="E187" s="12">
        <v>1</v>
      </c>
      <c r="F187" s="19" t="s">
        <v>9</v>
      </c>
      <c r="G187" s="25">
        <v>0</v>
      </c>
      <c r="H187" s="25">
        <v>0</v>
      </c>
      <c r="I187" s="22">
        <f t="shared" si="20"/>
        <v>0</v>
      </c>
      <c r="J187" s="22">
        <f t="shared" si="21"/>
        <v>0</v>
      </c>
      <c r="K187" s="22">
        <f t="shared" si="22"/>
        <v>0</v>
      </c>
    </row>
    <row r="188" spans="1:11">
      <c r="A188" s="9" t="s">
        <v>224</v>
      </c>
      <c r="B188" s="10" t="s">
        <v>227</v>
      </c>
      <c r="C188" s="11" t="s">
        <v>229</v>
      </c>
      <c r="D188" s="8" t="s">
        <v>8</v>
      </c>
      <c r="E188" s="12">
        <v>1</v>
      </c>
      <c r="F188" s="19" t="s">
        <v>9</v>
      </c>
      <c r="G188" s="25">
        <v>0</v>
      </c>
      <c r="H188" s="25">
        <v>0</v>
      </c>
      <c r="I188" s="22">
        <f t="shared" si="20"/>
        <v>0</v>
      </c>
      <c r="J188" s="22">
        <f t="shared" si="21"/>
        <v>0</v>
      </c>
      <c r="K188" s="22">
        <f t="shared" si="22"/>
        <v>0</v>
      </c>
    </row>
    <row r="189" spans="1:11" ht="123.75">
      <c r="A189" s="9"/>
      <c r="B189" s="10" t="s">
        <v>231</v>
      </c>
      <c r="C189" s="11" t="s">
        <v>230</v>
      </c>
      <c r="D189" s="8" t="s">
        <v>8</v>
      </c>
      <c r="E189" s="12">
        <v>1</v>
      </c>
      <c r="F189" s="19" t="s">
        <v>9</v>
      </c>
      <c r="G189" s="25">
        <v>0</v>
      </c>
      <c r="H189" s="25">
        <v>0</v>
      </c>
      <c r="I189" s="22">
        <f t="shared" si="20"/>
        <v>0</v>
      </c>
      <c r="J189" s="22">
        <f t="shared" si="21"/>
        <v>0</v>
      </c>
      <c r="K189" s="22">
        <f t="shared" si="22"/>
        <v>0</v>
      </c>
    </row>
    <row r="190" spans="1:11" ht="56.25">
      <c r="A190" s="9"/>
      <c r="B190" s="10" t="s">
        <v>232</v>
      </c>
      <c r="C190" s="11" t="s">
        <v>235</v>
      </c>
      <c r="D190" s="8" t="s">
        <v>8</v>
      </c>
      <c r="E190" s="12">
        <v>1</v>
      </c>
      <c r="F190" s="19" t="s">
        <v>9</v>
      </c>
      <c r="G190" s="25">
        <v>0</v>
      </c>
      <c r="H190" s="25">
        <v>0</v>
      </c>
      <c r="I190" s="22">
        <f t="shared" si="20"/>
        <v>0</v>
      </c>
      <c r="J190" s="22">
        <f t="shared" si="21"/>
        <v>0</v>
      </c>
      <c r="K190" s="22">
        <f t="shared" si="22"/>
        <v>0</v>
      </c>
    </row>
    <row r="191" spans="1:11" ht="22.5">
      <c r="A191" s="9"/>
      <c r="B191" s="10" t="s">
        <v>233</v>
      </c>
      <c r="C191" s="11" t="s">
        <v>468</v>
      </c>
      <c r="D191" s="8" t="s">
        <v>8</v>
      </c>
      <c r="E191" s="12">
        <v>1</v>
      </c>
      <c r="F191" s="19" t="s">
        <v>9</v>
      </c>
      <c r="G191" s="25">
        <v>0</v>
      </c>
      <c r="H191" s="25">
        <v>0</v>
      </c>
      <c r="I191" s="22">
        <f t="shared" si="20"/>
        <v>0</v>
      </c>
      <c r="J191" s="22">
        <f t="shared" si="21"/>
        <v>0</v>
      </c>
      <c r="K191" s="22">
        <f t="shared" si="22"/>
        <v>0</v>
      </c>
    </row>
    <row r="192" spans="1:11">
      <c r="A192" s="9"/>
      <c r="B192" s="10" t="s">
        <v>233</v>
      </c>
      <c r="C192" s="11" t="s">
        <v>236</v>
      </c>
      <c r="D192" s="8" t="s">
        <v>8</v>
      </c>
      <c r="E192" s="12">
        <v>1</v>
      </c>
      <c r="F192" s="19" t="s">
        <v>9</v>
      </c>
      <c r="G192" s="25">
        <v>0</v>
      </c>
      <c r="H192" s="25">
        <v>0</v>
      </c>
      <c r="I192" s="22">
        <f t="shared" si="20"/>
        <v>0</v>
      </c>
      <c r="J192" s="22">
        <f t="shared" si="21"/>
        <v>0</v>
      </c>
      <c r="K192" s="22">
        <f t="shared" si="22"/>
        <v>0</v>
      </c>
    </row>
    <row r="193" spans="1:11">
      <c r="A193" s="38" t="s">
        <v>237</v>
      </c>
      <c r="B193" s="38"/>
      <c r="C193" s="38"/>
      <c r="D193" s="38"/>
      <c r="E193" s="38"/>
      <c r="F193" s="39"/>
      <c r="G193" s="23"/>
      <c r="H193" s="23"/>
      <c r="I193" s="24">
        <f>SUM(I194)</f>
        <v>0</v>
      </c>
      <c r="J193" s="24">
        <f>SUM(J194)</f>
        <v>0</v>
      </c>
      <c r="K193" s="24">
        <f t="shared" si="22"/>
        <v>0</v>
      </c>
    </row>
    <row r="194" spans="1:11" ht="67.5">
      <c r="A194" s="9" t="s">
        <v>238</v>
      </c>
      <c r="B194" s="10" t="s">
        <v>238</v>
      </c>
      <c r="C194" s="11" t="s">
        <v>465</v>
      </c>
      <c r="D194" s="8" t="s">
        <v>8</v>
      </c>
      <c r="E194" s="12">
        <v>3</v>
      </c>
      <c r="F194" s="19" t="s">
        <v>9</v>
      </c>
      <c r="G194" s="25">
        <v>0</v>
      </c>
      <c r="H194" s="25">
        <v>0</v>
      </c>
      <c r="I194" s="22">
        <f>E194*G194</f>
        <v>0</v>
      </c>
      <c r="J194" s="22">
        <f>E194*H194</f>
        <v>0</v>
      </c>
      <c r="K194" s="22">
        <f t="shared" si="22"/>
        <v>0</v>
      </c>
    </row>
    <row r="195" spans="1:11">
      <c r="A195" s="38" t="s">
        <v>246</v>
      </c>
      <c r="B195" s="38"/>
      <c r="C195" s="38"/>
      <c r="D195" s="38"/>
      <c r="E195" s="38"/>
      <c r="F195" s="39"/>
      <c r="G195" s="23"/>
      <c r="H195" s="23"/>
      <c r="I195" s="24">
        <f>SUM(I196:I210)</f>
        <v>0</v>
      </c>
      <c r="J195" s="24">
        <f>SUM(J196:J210)</f>
        <v>0</v>
      </c>
      <c r="K195" s="24">
        <f t="shared" si="22"/>
        <v>0</v>
      </c>
    </row>
    <row r="196" spans="1:11">
      <c r="A196" s="9"/>
      <c r="B196" s="10" t="s">
        <v>251</v>
      </c>
      <c r="C196" s="11" t="s">
        <v>252</v>
      </c>
      <c r="D196" s="8" t="s">
        <v>8</v>
      </c>
      <c r="E196" s="12">
        <v>1175</v>
      </c>
      <c r="F196" s="19" t="s">
        <v>249</v>
      </c>
      <c r="G196" s="25">
        <v>0</v>
      </c>
      <c r="H196" s="25">
        <v>0</v>
      </c>
      <c r="I196" s="22">
        <f t="shared" ref="I196:I210" si="23">E196*G196</f>
        <v>0</v>
      </c>
      <c r="J196" s="22">
        <f t="shared" ref="J196:J210" si="24">E196*H196</f>
        <v>0</v>
      </c>
      <c r="K196" s="22">
        <f t="shared" si="22"/>
        <v>0</v>
      </c>
    </row>
    <row r="197" spans="1:11">
      <c r="A197" s="9"/>
      <c r="B197" s="10" t="s">
        <v>253</v>
      </c>
      <c r="C197" s="11" t="s">
        <v>252</v>
      </c>
      <c r="D197" s="8" t="s">
        <v>8</v>
      </c>
      <c r="E197" s="12">
        <v>575</v>
      </c>
      <c r="F197" s="19" t="s">
        <v>249</v>
      </c>
      <c r="G197" s="25">
        <v>0</v>
      </c>
      <c r="H197" s="25">
        <v>0</v>
      </c>
      <c r="I197" s="22">
        <f t="shared" si="23"/>
        <v>0</v>
      </c>
      <c r="J197" s="22">
        <f t="shared" si="24"/>
        <v>0</v>
      </c>
      <c r="K197" s="22">
        <f t="shared" si="22"/>
        <v>0</v>
      </c>
    </row>
    <row r="198" spans="1:11">
      <c r="A198" s="9"/>
      <c r="B198" s="10" t="s">
        <v>254</v>
      </c>
      <c r="C198" s="11" t="s">
        <v>252</v>
      </c>
      <c r="D198" s="8" t="s">
        <v>8</v>
      </c>
      <c r="E198" s="12">
        <v>405</v>
      </c>
      <c r="F198" s="19" t="s">
        <v>249</v>
      </c>
      <c r="G198" s="25">
        <v>0</v>
      </c>
      <c r="H198" s="25">
        <v>0</v>
      </c>
      <c r="I198" s="22">
        <f t="shared" si="23"/>
        <v>0</v>
      </c>
      <c r="J198" s="22">
        <f t="shared" si="24"/>
        <v>0</v>
      </c>
      <c r="K198" s="22">
        <f t="shared" si="22"/>
        <v>0</v>
      </c>
    </row>
    <row r="199" spans="1:11">
      <c r="A199" s="9"/>
      <c r="B199" s="10" t="s">
        <v>282</v>
      </c>
      <c r="C199" s="11" t="s">
        <v>252</v>
      </c>
      <c r="D199" s="8" t="s">
        <v>8</v>
      </c>
      <c r="E199" s="12">
        <v>130</v>
      </c>
      <c r="F199" s="19" t="s">
        <v>249</v>
      </c>
      <c r="G199" s="25">
        <v>0</v>
      </c>
      <c r="H199" s="25">
        <v>0</v>
      </c>
      <c r="I199" s="22">
        <f t="shared" si="23"/>
        <v>0</v>
      </c>
      <c r="J199" s="22">
        <f t="shared" si="24"/>
        <v>0</v>
      </c>
      <c r="K199" s="22">
        <f t="shared" si="22"/>
        <v>0</v>
      </c>
    </row>
    <row r="200" spans="1:11">
      <c r="A200" s="9"/>
      <c r="B200" s="10" t="s">
        <v>287</v>
      </c>
      <c r="C200" s="11" t="s">
        <v>288</v>
      </c>
      <c r="D200" s="8" t="s">
        <v>8</v>
      </c>
      <c r="E200" s="12">
        <v>30</v>
      </c>
      <c r="F200" s="19" t="s">
        <v>249</v>
      </c>
      <c r="G200" s="25">
        <v>0</v>
      </c>
      <c r="H200" s="25">
        <v>0</v>
      </c>
      <c r="I200" s="22">
        <f t="shared" si="23"/>
        <v>0</v>
      </c>
      <c r="J200" s="22">
        <f t="shared" si="24"/>
        <v>0</v>
      </c>
      <c r="K200" s="22">
        <f t="shared" si="22"/>
        <v>0</v>
      </c>
    </row>
    <row r="201" spans="1:11">
      <c r="A201" s="9"/>
      <c r="B201" s="10" t="s">
        <v>255</v>
      </c>
      <c r="C201" s="11" t="s">
        <v>256</v>
      </c>
      <c r="D201" s="8" t="s">
        <v>8</v>
      </c>
      <c r="E201" s="12">
        <v>435</v>
      </c>
      <c r="F201" s="19" t="s">
        <v>249</v>
      </c>
      <c r="G201" s="25">
        <v>0</v>
      </c>
      <c r="H201" s="25">
        <v>0</v>
      </c>
      <c r="I201" s="22">
        <f t="shared" si="23"/>
        <v>0</v>
      </c>
      <c r="J201" s="22">
        <f t="shared" si="24"/>
        <v>0</v>
      </c>
      <c r="K201" s="22">
        <f t="shared" si="22"/>
        <v>0</v>
      </c>
    </row>
    <row r="202" spans="1:11">
      <c r="A202" s="9"/>
      <c r="B202" s="10" t="s">
        <v>257</v>
      </c>
      <c r="C202" s="11" t="s">
        <v>256</v>
      </c>
      <c r="D202" s="8" t="s">
        <v>8</v>
      </c>
      <c r="E202" s="12">
        <v>60</v>
      </c>
      <c r="F202" s="19" t="s">
        <v>249</v>
      </c>
      <c r="G202" s="25">
        <v>0</v>
      </c>
      <c r="H202" s="25">
        <v>0</v>
      </c>
      <c r="I202" s="22">
        <f t="shared" si="23"/>
        <v>0</v>
      </c>
      <c r="J202" s="22">
        <f t="shared" si="24"/>
        <v>0</v>
      </c>
      <c r="K202" s="22">
        <f t="shared" si="22"/>
        <v>0</v>
      </c>
    </row>
    <row r="203" spans="1:11">
      <c r="A203" s="9"/>
      <c r="B203" s="10" t="s">
        <v>258</v>
      </c>
      <c r="C203" s="11" t="s">
        <v>256</v>
      </c>
      <c r="D203" s="8" t="s">
        <v>8</v>
      </c>
      <c r="E203" s="12">
        <v>30</v>
      </c>
      <c r="F203" s="19" t="s">
        <v>249</v>
      </c>
      <c r="G203" s="25">
        <v>0</v>
      </c>
      <c r="H203" s="25">
        <v>0</v>
      </c>
      <c r="I203" s="22">
        <f t="shared" si="23"/>
        <v>0</v>
      </c>
      <c r="J203" s="22">
        <f t="shared" si="24"/>
        <v>0</v>
      </c>
      <c r="K203" s="22">
        <f t="shared" si="22"/>
        <v>0</v>
      </c>
    </row>
    <row r="204" spans="1:11">
      <c r="A204" s="9"/>
      <c r="B204" s="10" t="s">
        <v>259</v>
      </c>
      <c r="C204" s="11" t="s">
        <v>256</v>
      </c>
      <c r="D204" s="8" t="s">
        <v>8</v>
      </c>
      <c r="E204" s="12">
        <v>90</v>
      </c>
      <c r="F204" s="19" t="s">
        <v>249</v>
      </c>
      <c r="G204" s="25">
        <v>0</v>
      </c>
      <c r="H204" s="25">
        <v>0</v>
      </c>
      <c r="I204" s="22">
        <f t="shared" si="23"/>
        <v>0</v>
      </c>
      <c r="J204" s="22">
        <f t="shared" si="24"/>
        <v>0</v>
      </c>
      <c r="K204" s="22">
        <f t="shared" si="22"/>
        <v>0</v>
      </c>
    </row>
    <row r="205" spans="1:11">
      <c r="A205" s="9"/>
      <c r="B205" s="10" t="s">
        <v>260</v>
      </c>
      <c r="C205" s="11" t="s">
        <v>261</v>
      </c>
      <c r="D205" s="8" t="s">
        <v>8</v>
      </c>
      <c r="E205" s="12">
        <v>40</v>
      </c>
      <c r="F205" s="19" t="s">
        <v>249</v>
      </c>
      <c r="G205" s="25">
        <v>0</v>
      </c>
      <c r="H205" s="25">
        <v>0</v>
      </c>
      <c r="I205" s="22">
        <f t="shared" si="23"/>
        <v>0</v>
      </c>
      <c r="J205" s="22">
        <f t="shared" si="24"/>
        <v>0</v>
      </c>
      <c r="K205" s="22">
        <f t="shared" si="22"/>
        <v>0</v>
      </c>
    </row>
    <row r="206" spans="1:11" ht="21">
      <c r="A206" s="9"/>
      <c r="B206" s="10" t="s">
        <v>262</v>
      </c>
      <c r="C206" s="11" t="s">
        <v>263</v>
      </c>
      <c r="D206" s="8" t="s">
        <v>8</v>
      </c>
      <c r="E206" s="12">
        <v>30</v>
      </c>
      <c r="F206" s="19" t="s">
        <v>249</v>
      </c>
      <c r="G206" s="25">
        <v>0</v>
      </c>
      <c r="H206" s="25">
        <v>0</v>
      </c>
      <c r="I206" s="22">
        <f t="shared" si="23"/>
        <v>0</v>
      </c>
      <c r="J206" s="22">
        <f t="shared" si="24"/>
        <v>0</v>
      </c>
      <c r="K206" s="22">
        <f t="shared" si="22"/>
        <v>0</v>
      </c>
    </row>
    <row r="207" spans="1:11">
      <c r="A207" s="9"/>
      <c r="B207" s="10" t="s">
        <v>250</v>
      </c>
      <c r="C207" s="11" t="s">
        <v>264</v>
      </c>
      <c r="D207" s="8" t="s">
        <v>8</v>
      </c>
      <c r="E207" s="12">
        <v>140</v>
      </c>
      <c r="F207" s="19" t="s">
        <v>249</v>
      </c>
      <c r="G207" s="25">
        <v>0</v>
      </c>
      <c r="H207" s="25">
        <v>0</v>
      </c>
      <c r="I207" s="22">
        <f t="shared" si="23"/>
        <v>0</v>
      </c>
      <c r="J207" s="22">
        <f t="shared" si="24"/>
        <v>0</v>
      </c>
      <c r="K207" s="22">
        <f t="shared" si="22"/>
        <v>0</v>
      </c>
    </row>
    <row r="208" spans="1:11">
      <c r="A208" s="9"/>
      <c r="B208" s="10" t="s">
        <v>265</v>
      </c>
      <c r="C208" s="11" t="s">
        <v>266</v>
      </c>
      <c r="D208" s="8" t="s">
        <v>8</v>
      </c>
      <c r="E208" s="12">
        <v>25</v>
      </c>
      <c r="F208" s="19" t="s">
        <v>249</v>
      </c>
      <c r="G208" s="25">
        <v>0</v>
      </c>
      <c r="H208" s="25">
        <v>0</v>
      </c>
      <c r="I208" s="22">
        <f t="shared" si="23"/>
        <v>0</v>
      </c>
      <c r="J208" s="22">
        <f t="shared" si="24"/>
        <v>0</v>
      </c>
      <c r="K208" s="22">
        <f t="shared" si="22"/>
        <v>0</v>
      </c>
    </row>
    <row r="209" spans="1:11" ht="22.5">
      <c r="A209" s="9"/>
      <c r="B209" s="10"/>
      <c r="C209" s="11" t="s">
        <v>247</v>
      </c>
      <c r="D209" s="8" t="s">
        <v>8</v>
      </c>
      <c r="E209" s="12">
        <v>1</v>
      </c>
      <c r="F209" s="19" t="s">
        <v>467</v>
      </c>
      <c r="G209" s="25">
        <v>0</v>
      </c>
      <c r="H209" s="25">
        <v>0</v>
      </c>
      <c r="I209" s="22">
        <f t="shared" si="23"/>
        <v>0</v>
      </c>
      <c r="J209" s="22">
        <f t="shared" si="24"/>
        <v>0</v>
      </c>
      <c r="K209" s="22">
        <f t="shared" si="22"/>
        <v>0</v>
      </c>
    </row>
    <row r="210" spans="1:11" ht="22.5">
      <c r="A210" s="9"/>
      <c r="B210" s="10"/>
      <c r="C210" s="11" t="s">
        <v>248</v>
      </c>
      <c r="D210" s="8" t="s">
        <v>8</v>
      </c>
      <c r="E210" s="12">
        <v>1</v>
      </c>
      <c r="F210" s="19" t="s">
        <v>467</v>
      </c>
      <c r="G210" s="25">
        <v>0</v>
      </c>
      <c r="H210" s="25">
        <v>0</v>
      </c>
      <c r="I210" s="22">
        <f t="shared" si="23"/>
        <v>0</v>
      </c>
      <c r="J210" s="22">
        <f t="shared" si="24"/>
        <v>0</v>
      </c>
      <c r="K210" s="22">
        <f t="shared" si="22"/>
        <v>0</v>
      </c>
    </row>
    <row r="211" spans="1:11">
      <c r="A211" s="38" t="s">
        <v>289</v>
      </c>
      <c r="B211" s="38"/>
      <c r="C211" s="38"/>
      <c r="D211" s="38"/>
      <c r="E211" s="38"/>
      <c r="F211" s="39"/>
      <c r="G211" s="23"/>
      <c r="H211" s="23"/>
      <c r="I211" s="24">
        <f>SUM(I212:I213)</f>
        <v>0</v>
      </c>
      <c r="J211" s="24">
        <f>SUM(J212:J213)</f>
        <v>0</v>
      </c>
      <c r="K211" s="24">
        <f t="shared" si="22"/>
        <v>0</v>
      </c>
    </row>
    <row r="212" spans="1:11" ht="33.75">
      <c r="A212" s="9"/>
      <c r="B212" s="10"/>
      <c r="C212" s="11" t="s">
        <v>290</v>
      </c>
      <c r="D212" s="8" t="s">
        <v>8</v>
      </c>
      <c r="E212" s="12">
        <v>1</v>
      </c>
      <c r="F212" s="19" t="s">
        <v>467</v>
      </c>
      <c r="G212" s="25">
        <v>0</v>
      </c>
      <c r="H212" s="25">
        <v>0</v>
      </c>
      <c r="I212" s="22">
        <f>E212*G212</f>
        <v>0</v>
      </c>
      <c r="J212" s="22">
        <f>E212*H212</f>
        <v>0</v>
      </c>
      <c r="K212" s="22">
        <f t="shared" si="22"/>
        <v>0</v>
      </c>
    </row>
    <row r="213" spans="1:11" ht="14.25">
      <c r="A213" s="9"/>
      <c r="B213" s="7"/>
      <c r="C213" s="11" t="s">
        <v>267</v>
      </c>
      <c r="D213" s="8" t="s">
        <v>8</v>
      </c>
      <c r="E213" s="12">
        <v>1</v>
      </c>
      <c r="F213" s="19" t="s">
        <v>467</v>
      </c>
      <c r="G213" s="25">
        <v>0</v>
      </c>
      <c r="H213" s="25">
        <v>0</v>
      </c>
      <c r="I213" s="22">
        <f>E213*G213</f>
        <v>0</v>
      </c>
      <c r="J213" s="22">
        <f>E213*H213</f>
        <v>0</v>
      </c>
      <c r="K213" s="22">
        <f t="shared" si="22"/>
        <v>0</v>
      </c>
    </row>
    <row r="214" spans="1:11">
      <c r="A214" s="38" t="s">
        <v>245</v>
      </c>
      <c r="B214" s="38"/>
      <c r="C214" s="38"/>
      <c r="D214" s="38"/>
      <c r="E214" s="38"/>
      <c r="F214" s="39"/>
      <c r="G214" s="23"/>
      <c r="H214" s="23"/>
      <c r="I214" s="24">
        <f>SUM(I215:I234)</f>
        <v>0</v>
      </c>
      <c r="J214" s="24">
        <f>SUM(J215:J234)</f>
        <v>0</v>
      </c>
      <c r="K214" s="24">
        <f t="shared" si="22"/>
        <v>0</v>
      </c>
    </row>
    <row r="215" spans="1:11" ht="22.5">
      <c r="A215" s="9"/>
      <c r="B215" s="10"/>
      <c r="C215" s="11" t="s">
        <v>278</v>
      </c>
      <c r="D215" s="8" t="s">
        <v>8</v>
      </c>
      <c r="E215" s="12">
        <v>1</v>
      </c>
      <c r="F215" s="19" t="s">
        <v>467</v>
      </c>
      <c r="G215" s="25">
        <v>0</v>
      </c>
      <c r="H215" s="25">
        <v>0</v>
      </c>
      <c r="I215" s="22">
        <f t="shared" ref="I215:I234" si="25">E215*G215</f>
        <v>0</v>
      </c>
      <c r="J215" s="22">
        <f>E215*H215</f>
        <v>0</v>
      </c>
      <c r="K215" s="22">
        <f t="shared" ref="K215:K246" si="26">SUM(I215:J215)</f>
        <v>0</v>
      </c>
    </row>
    <row r="216" spans="1:11">
      <c r="A216" s="9"/>
      <c r="B216" s="10"/>
      <c r="C216" s="11" t="s">
        <v>268</v>
      </c>
      <c r="D216" s="8" t="s">
        <v>8</v>
      </c>
      <c r="E216" s="12">
        <v>1</v>
      </c>
      <c r="F216" s="19" t="s">
        <v>467</v>
      </c>
      <c r="G216" s="25">
        <v>0</v>
      </c>
      <c r="H216" s="25">
        <v>0</v>
      </c>
      <c r="I216" s="22">
        <f t="shared" si="25"/>
        <v>0</v>
      </c>
      <c r="J216" s="22">
        <f>E216*H216</f>
        <v>0</v>
      </c>
      <c r="K216" s="22">
        <f t="shared" si="26"/>
        <v>0</v>
      </c>
    </row>
    <row r="217" spans="1:11">
      <c r="A217" s="9"/>
      <c r="B217" s="10"/>
      <c r="C217" s="11" t="s">
        <v>269</v>
      </c>
      <c r="D217" s="8" t="s">
        <v>8</v>
      </c>
      <c r="E217" s="12">
        <v>1</v>
      </c>
      <c r="F217" s="19" t="s">
        <v>467</v>
      </c>
      <c r="G217" s="25">
        <v>0</v>
      </c>
      <c r="H217" s="25">
        <v>0</v>
      </c>
      <c r="I217" s="22">
        <f t="shared" si="25"/>
        <v>0</v>
      </c>
      <c r="J217" s="22">
        <f>E217*H217</f>
        <v>0</v>
      </c>
      <c r="K217" s="22">
        <f t="shared" si="26"/>
        <v>0</v>
      </c>
    </row>
    <row r="218" spans="1:11">
      <c r="A218" s="9"/>
      <c r="B218" s="10"/>
      <c r="C218" s="11" t="s">
        <v>244</v>
      </c>
      <c r="D218" s="8" t="s">
        <v>8</v>
      </c>
      <c r="E218" s="12">
        <v>1</v>
      </c>
      <c r="F218" s="19" t="s">
        <v>467</v>
      </c>
      <c r="G218" s="25">
        <v>0</v>
      </c>
      <c r="H218" s="25">
        <v>0</v>
      </c>
      <c r="I218" s="22">
        <f t="shared" si="25"/>
        <v>0</v>
      </c>
      <c r="J218" s="22">
        <f>E218*H218</f>
        <v>0</v>
      </c>
      <c r="K218" s="22">
        <f t="shared" si="26"/>
        <v>0</v>
      </c>
    </row>
    <row r="219" spans="1:11" ht="56.25">
      <c r="A219" s="9"/>
      <c r="B219" s="10"/>
      <c r="C219" s="11" t="s">
        <v>279</v>
      </c>
      <c r="D219" s="8" t="s">
        <v>8</v>
      </c>
      <c r="E219" s="12">
        <v>1</v>
      </c>
      <c r="F219" s="19" t="s">
        <v>467</v>
      </c>
      <c r="G219" s="25">
        <v>0</v>
      </c>
      <c r="H219" s="25">
        <v>0</v>
      </c>
      <c r="I219" s="22">
        <f t="shared" si="25"/>
        <v>0</v>
      </c>
      <c r="J219" s="22">
        <f>SUM(E219*H219)</f>
        <v>0</v>
      </c>
      <c r="K219" s="22">
        <f t="shared" si="26"/>
        <v>0</v>
      </c>
    </row>
    <row r="220" spans="1:11" ht="22.5">
      <c r="A220" s="9"/>
      <c r="B220" s="10"/>
      <c r="C220" s="11" t="s">
        <v>280</v>
      </c>
      <c r="D220" s="8" t="s">
        <v>8</v>
      </c>
      <c r="E220" s="12">
        <v>1</v>
      </c>
      <c r="F220" s="19" t="s">
        <v>467</v>
      </c>
      <c r="G220" s="25">
        <v>0</v>
      </c>
      <c r="H220" s="25">
        <v>0</v>
      </c>
      <c r="I220" s="22">
        <f t="shared" si="25"/>
        <v>0</v>
      </c>
      <c r="J220" s="22">
        <f t="shared" ref="J220:J234" si="27">E220*H220</f>
        <v>0</v>
      </c>
      <c r="K220" s="22">
        <f t="shared" si="26"/>
        <v>0</v>
      </c>
    </row>
    <row r="221" spans="1:11">
      <c r="A221" s="9"/>
      <c r="B221" s="10"/>
      <c r="C221" s="11" t="s">
        <v>270</v>
      </c>
      <c r="D221" s="8" t="s">
        <v>8</v>
      </c>
      <c r="E221" s="12">
        <v>1</v>
      </c>
      <c r="F221" s="19" t="s">
        <v>467</v>
      </c>
      <c r="G221" s="25">
        <v>0</v>
      </c>
      <c r="H221" s="25">
        <v>0</v>
      </c>
      <c r="I221" s="22">
        <f t="shared" si="25"/>
        <v>0</v>
      </c>
      <c r="J221" s="22">
        <f t="shared" si="27"/>
        <v>0</v>
      </c>
      <c r="K221" s="22">
        <f t="shared" si="26"/>
        <v>0</v>
      </c>
    </row>
    <row r="222" spans="1:11">
      <c r="A222" s="9"/>
      <c r="B222" s="10"/>
      <c r="C222" s="11" t="s">
        <v>271</v>
      </c>
      <c r="D222" s="8" t="s">
        <v>8</v>
      </c>
      <c r="E222" s="12">
        <v>1</v>
      </c>
      <c r="F222" s="19" t="s">
        <v>467</v>
      </c>
      <c r="G222" s="25">
        <v>0</v>
      </c>
      <c r="H222" s="25">
        <v>0</v>
      </c>
      <c r="I222" s="22">
        <f t="shared" si="25"/>
        <v>0</v>
      </c>
      <c r="J222" s="22">
        <f t="shared" si="27"/>
        <v>0</v>
      </c>
      <c r="K222" s="22">
        <f t="shared" si="26"/>
        <v>0</v>
      </c>
    </row>
    <row r="223" spans="1:11">
      <c r="A223" s="9"/>
      <c r="B223" s="10"/>
      <c r="C223" s="11" t="s">
        <v>272</v>
      </c>
      <c r="D223" s="8" t="s">
        <v>8</v>
      </c>
      <c r="E223" s="12">
        <v>1</v>
      </c>
      <c r="F223" s="19" t="s">
        <v>467</v>
      </c>
      <c r="G223" s="25">
        <v>0</v>
      </c>
      <c r="H223" s="25">
        <v>0</v>
      </c>
      <c r="I223" s="22">
        <f t="shared" si="25"/>
        <v>0</v>
      </c>
      <c r="J223" s="22">
        <f t="shared" si="27"/>
        <v>0</v>
      </c>
      <c r="K223" s="22">
        <f t="shared" si="26"/>
        <v>0</v>
      </c>
    </row>
    <row r="224" spans="1:11">
      <c r="A224" s="9"/>
      <c r="B224" s="10"/>
      <c r="C224" s="11" t="s">
        <v>273</v>
      </c>
      <c r="D224" s="8" t="s">
        <v>8</v>
      </c>
      <c r="E224" s="12">
        <v>1</v>
      </c>
      <c r="F224" s="19" t="s">
        <v>467</v>
      </c>
      <c r="G224" s="25">
        <v>0</v>
      </c>
      <c r="H224" s="25">
        <v>0</v>
      </c>
      <c r="I224" s="22">
        <f t="shared" si="25"/>
        <v>0</v>
      </c>
      <c r="J224" s="22">
        <f t="shared" si="27"/>
        <v>0</v>
      </c>
      <c r="K224" s="22">
        <f t="shared" si="26"/>
        <v>0</v>
      </c>
    </row>
    <row r="225" spans="1:11">
      <c r="A225" s="9"/>
      <c r="B225" s="10"/>
      <c r="C225" s="11" t="s">
        <v>274</v>
      </c>
      <c r="D225" s="8" t="s">
        <v>8</v>
      </c>
      <c r="E225" s="12">
        <v>1</v>
      </c>
      <c r="F225" s="19" t="s">
        <v>467</v>
      </c>
      <c r="G225" s="25">
        <v>0</v>
      </c>
      <c r="H225" s="25">
        <v>0</v>
      </c>
      <c r="I225" s="22">
        <f t="shared" si="25"/>
        <v>0</v>
      </c>
      <c r="J225" s="22">
        <f t="shared" si="27"/>
        <v>0</v>
      </c>
      <c r="K225" s="22">
        <f t="shared" si="26"/>
        <v>0</v>
      </c>
    </row>
    <row r="226" spans="1:11" ht="22.5">
      <c r="A226" s="9"/>
      <c r="B226" s="10"/>
      <c r="C226" s="11" t="s">
        <v>275</v>
      </c>
      <c r="D226" s="8" t="s">
        <v>8</v>
      </c>
      <c r="E226" s="12">
        <v>1</v>
      </c>
      <c r="F226" s="19" t="s">
        <v>467</v>
      </c>
      <c r="G226" s="25">
        <v>0</v>
      </c>
      <c r="H226" s="25">
        <v>0</v>
      </c>
      <c r="I226" s="22">
        <f t="shared" si="25"/>
        <v>0</v>
      </c>
      <c r="J226" s="22">
        <f t="shared" si="27"/>
        <v>0</v>
      </c>
      <c r="K226" s="22">
        <f t="shared" si="26"/>
        <v>0</v>
      </c>
    </row>
    <row r="227" spans="1:11" ht="22.5">
      <c r="A227" s="9"/>
      <c r="B227" s="10"/>
      <c r="C227" s="11" t="s">
        <v>276</v>
      </c>
      <c r="D227" s="8" t="s">
        <v>8</v>
      </c>
      <c r="E227" s="12">
        <v>1</v>
      </c>
      <c r="F227" s="19" t="s">
        <v>467</v>
      </c>
      <c r="G227" s="25">
        <v>0</v>
      </c>
      <c r="H227" s="25">
        <v>0</v>
      </c>
      <c r="I227" s="22">
        <f t="shared" si="25"/>
        <v>0</v>
      </c>
      <c r="J227" s="22">
        <f t="shared" si="27"/>
        <v>0</v>
      </c>
      <c r="K227" s="22">
        <f t="shared" si="26"/>
        <v>0</v>
      </c>
    </row>
    <row r="228" spans="1:11">
      <c r="A228" s="9"/>
      <c r="B228" s="10"/>
      <c r="C228" s="11" t="s">
        <v>239</v>
      </c>
      <c r="D228" s="8" t="s">
        <v>8</v>
      </c>
      <c r="E228" s="12">
        <v>1</v>
      </c>
      <c r="F228" s="19" t="s">
        <v>467</v>
      </c>
      <c r="G228" s="25">
        <v>0</v>
      </c>
      <c r="H228" s="25">
        <v>0</v>
      </c>
      <c r="I228" s="22">
        <f t="shared" si="25"/>
        <v>0</v>
      </c>
      <c r="J228" s="22">
        <f t="shared" si="27"/>
        <v>0</v>
      </c>
      <c r="K228" s="22">
        <f t="shared" si="26"/>
        <v>0</v>
      </c>
    </row>
    <row r="229" spans="1:11">
      <c r="A229" s="9"/>
      <c r="B229" s="10"/>
      <c r="C229" s="11" t="s">
        <v>277</v>
      </c>
      <c r="D229" s="8" t="s">
        <v>8</v>
      </c>
      <c r="E229" s="12">
        <v>1</v>
      </c>
      <c r="F229" s="19" t="s">
        <v>467</v>
      </c>
      <c r="G229" s="25">
        <v>0</v>
      </c>
      <c r="H229" s="25">
        <v>0</v>
      </c>
      <c r="I229" s="22">
        <f t="shared" si="25"/>
        <v>0</v>
      </c>
      <c r="J229" s="22">
        <f t="shared" si="27"/>
        <v>0</v>
      </c>
      <c r="K229" s="22">
        <f t="shared" si="26"/>
        <v>0</v>
      </c>
    </row>
    <row r="230" spans="1:11" ht="22.5">
      <c r="A230" s="9"/>
      <c r="B230" s="10"/>
      <c r="C230" s="11" t="s">
        <v>240</v>
      </c>
      <c r="D230" s="8" t="s">
        <v>8</v>
      </c>
      <c r="E230" s="12">
        <v>1</v>
      </c>
      <c r="F230" s="19" t="s">
        <v>467</v>
      </c>
      <c r="G230" s="25">
        <v>0</v>
      </c>
      <c r="H230" s="25">
        <v>0</v>
      </c>
      <c r="I230" s="22">
        <f t="shared" si="25"/>
        <v>0</v>
      </c>
      <c r="J230" s="22">
        <f t="shared" si="27"/>
        <v>0</v>
      </c>
      <c r="K230" s="22">
        <f t="shared" si="26"/>
        <v>0</v>
      </c>
    </row>
    <row r="231" spans="1:11">
      <c r="A231" s="9"/>
      <c r="B231" s="10"/>
      <c r="C231" s="11" t="s">
        <v>241</v>
      </c>
      <c r="D231" s="8" t="s">
        <v>8</v>
      </c>
      <c r="E231" s="12">
        <v>1</v>
      </c>
      <c r="F231" s="19" t="s">
        <v>467</v>
      </c>
      <c r="G231" s="25">
        <v>0</v>
      </c>
      <c r="H231" s="25">
        <v>0</v>
      </c>
      <c r="I231" s="22">
        <f t="shared" si="25"/>
        <v>0</v>
      </c>
      <c r="J231" s="22">
        <f t="shared" si="27"/>
        <v>0</v>
      </c>
      <c r="K231" s="22">
        <f t="shared" si="26"/>
        <v>0</v>
      </c>
    </row>
    <row r="232" spans="1:11">
      <c r="A232" s="9"/>
      <c r="B232" s="10"/>
      <c r="C232" s="11" t="s">
        <v>242</v>
      </c>
      <c r="D232" s="8" t="s">
        <v>8</v>
      </c>
      <c r="E232" s="12">
        <v>1</v>
      </c>
      <c r="F232" s="19" t="s">
        <v>467</v>
      </c>
      <c r="G232" s="25">
        <v>0</v>
      </c>
      <c r="H232" s="25">
        <v>0</v>
      </c>
      <c r="I232" s="22">
        <f t="shared" si="25"/>
        <v>0</v>
      </c>
      <c r="J232" s="22">
        <f t="shared" si="27"/>
        <v>0</v>
      </c>
      <c r="K232" s="22">
        <f t="shared" si="26"/>
        <v>0</v>
      </c>
    </row>
    <row r="233" spans="1:11">
      <c r="A233" s="9"/>
      <c r="B233" s="10"/>
      <c r="C233" s="11" t="s">
        <v>243</v>
      </c>
      <c r="D233" s="8" t="s">
        <v>8</v>
      </c>
      <c r="E233" s="12">
        <v>1</v>
      </c>
      <c r="F233" s="19" t="s">
        <v>467</v>
      </c>
      <c r="G233" s="25">
        <v>0</v>
      </c>
      <c r="H233" s="25">
        <v>0</v>
      </c>
      <c r="I233" s="22">
        <f t="shared" si="25"/>
        <v>0</v>
      </c>
      <c r="J233" s="22">
        <f t="shared" si="27"/>
        <v>0</v>
      </c>
      <c r="K233" s="22">
        <f t="shared" si="26"/>
        <v>0</v>
      </c>
    </row>
    <row r="234" spans="1:11" ht="33.75">
      <c r="A234" s="9"/>
      <c r="B234" s="10"/>
      <c r="C234" s="11" t="s">
        <v>281</v>
      </c>
      <c r="D234" s="8" t="s">
        <v>8</v>
      </c>
      <c r="E234" s="12">
        <v>1</v>
      </c>
      <c r="F234" s="19" t="s">
        <v>467</v>
      </c>
      <c r="G234" s="25">
        <v>0</v>
      </c>
      <c r="H234" s="25">
        <v>0</v>
      </c>
      <c r="I234" s="22">
        <f t="shared" si="25"/>
        <v>0</v>
      </c>
      <c r="J234" s="22">
        <f t="shared" si="27"/>
        <v>0</v>
      </c>
      <c r="K234" s="22">
        <f t="shared" si="26"/>
        <v>0</v>
      </c>
    </row>
    <row r="235" spans="1:11" ht="15.75">
      <c r="A235" s="9"/>
      <c r="B235" s="10"/>
      <c r="C235" s="11"/>
      <c r="D235" s="8"/>
      <c r="E235" s="12"/>
      <c r="F235" s="19"/>
      <c r="G235" s="16"/>
      <c r="H235" s="16"/>
      <c r="I235" s="16"/>
      <c r="J235" s="16"/>
      <c r="K235" s="16"/>
    </row>
    <row r="236" spans="1:11">
      <c r="G236" s="17"/>
      <c r="H236" s="17"/>
    </row>
    <row r="237" spans="1:11">
      <c r="G237" s="17"/>
      <c r="H237" s="17"/>
    </row>
    <row r="238" spans="1:11">
      <c r="G238" s="17"/>
      <c r="H238" s="17"/>
    </row>
    <row r="239" spans="1:11">
      <c r="G239" s="17"/>
      <c r="H239" s="17"/>
    </row>
    <row r="240" spans="1:11">
      <c r="G240" s="17"/>
      <c r="H240" s="17"/>
    </row>
    <row r="241" spans="7:8">
      <c r="G241" s="17"/>
      <c r="H241" s="17"/>
    </row>
    <row r="242" spans="7:8">
      <c r="G242" s="17"/>
      <c r="H242" s="17"/>
    </row>
    <row r="243" spans="7:8">
      <c r="G243" s="17"/>
      <c r="H243" s="17"/>
    </row>
    <row r="244" spans="7:8">
      <c r="G244" s="17"/>
      <c r="H244" s="17"/>
    </row>
    <row r="245" spans="7:8">
      <c r="G245" s="17"/>
      <c r="H245" s="17"/>
    </row>
    <row r="246" spans="7:8">
      <c r="G246" s="17"/>
      <c r="H246" s="17"/>
    </row>
    <row r="247" spans="7:8">
      <c r="G247" s="17"/>
      <c r="H247" s="17"/>
    </row>
    <row r="248" spans="7:8">
      <c r="G248" s="17"/>
      <c r="H248" s="17"/>
    </row>
    <row r="249" spans="7:8">
      <c r="G249" s="17"/>
      <c r="H249" s="17"/>
    </row>
    <row r="250" spans="7:8">
      <c r="G250" s="17"/>
      <c r="H250" s="17"/>
    </row>
    <row r="251" spans="7:8">
      <c r="G251" s="17"/>
      <c r="H251" s="17"/>
    </row>
    <row r="252" spans="7:8">
      <c r="G252" s="17"/>
      <c r="H252" s="17"/>
    </row>
    <row r="253" spans="7:8">
      <c r="G253" s="17"/>
      <c r="H253" s="17"/>
    </row>
    <row r="254" spans="7:8">
      <c r="G254" s="17"/>
      <c r="H254" s="17"/>
    </row>
    <row r="255" spans="7:8">
      <c r="G255" s="17"/>
      <c r="H255" s="17"/>
    </row>
    <row r="256" spans="7:8">
      <c r="G256" s="17"/>
      <c r="H256" s="17"/>
    </row>
    <row r="257" spans="7:8">
      <c r="G257" s="17"/>
      <c r="H257" s="17"/>
    </row>
    <row r="258" spans="7:8">
      <c r="G258" s="17"/>
      <c r="H258" s="17"/>
    </row>
    <row r="259" spans="7:8">
      <c r="G259" s="17"/>
      <c r="H259" s="17"/>
    </row>
    <row r="260" spans="7:8">
      <c r="G260" s="17"/>
      <c r="H260" s="17"/>
    </row>
    <row r="261" spans="7:8">
      <c r="G261" s="17"/>
      <c r="H261" s="17"/>
    </row>
    <row r="262" spans="7:8">
      <c r="G262" s="17"/>
      <c r="H262" s="17"/>
    </row>
    <row r="263" spans="7:8">
      <c r="G263" s="17"/>
      <c r="H263" s="17"/>
    </row>
    <row r="264" spans="7:8">
      <c r="G264" s="17"/>
      <c r="H264" s="17"/>
    </row>
    <row r="265" spans="7:8">
      <c r="G265" s="17"/>
      <c r="H265" s="17"/>
    </row>
    <row r="266" spans="7:8">
      <c r="G266" s="17"/>
      <c r="H266" s="17"/>
    </row>
    <row r="267" spans="7:8">
      <c r="G267" s="17"/>
      <c r="H267" s="17"/>
    </row>
    <row r="268" spans="7:8">
      <c r="G268" s="17"/>
      <c r="H268" s="17"/>
    </row>
    <row r="269" spans="7:8">
      <c r="G269" s="17"/>
      <c r="H269" s="17"/>
    </row>
    <row r="270" spans="7:8">
      <c r="G270" s="17"/>
      <c r="H270" s="17"/>
    </row>
    <row r="271" spans="7:8">
      <c r="G271" s="17"/>
      <c r="H271" s="17"/>
    </row>
    <row r="272" spans="7:8">
      <c r="G272" s="17"/>
      <c r="H272" s="17"/>
    </row>
    <row r="273" spans="7:8">
      <c r="G273" s="17"/>
      <c r="H273" s="17"/>
    </row>
    <row r="274" spans="7:8">
      <c r="G274" s="17"/>
      <c r="H274" s="17"/>
    </row>
    <row r="275" spans="7:8">
      <c r="G275" s="17"/>
      <c r="H275" s="17"/>
    </row>
    <row r="276" spans="7:8">
      <c r="G276" s="17"/>
      <c r="H276" s="17"/>
    </row>
    <row r="277" spans="7:8">
      <c r="G277" s="17"/>
      <c r="H277" s="17"/>
    </row>
    <row r="278" spans="7:8">
      <c r="G278" s="17"/>
      <c r="H278" s="17"/>
    </row>
    <row r="279" spans="7:8">
      <c r="G279" s="17"/>
      <c r="H279" s="17"/>
    </row>
    <row r="280" spans="7:8">
      <c r="G280" s="17"/>
      <c r="H280" s="17"/>
    </row>
    <row r="281" spans="7:8">
      <c r="G281" s="17"/>
      <c r="H281" s="17"/>
    </row>
    <row r="282" spans="7:8">
      <c r="G282" s="17"/>
      <c r="H282" s="17"/>
    </row>
    <row r="283" spans="7:8">
      <c r="G283" s="17"/>
      <c r="H283" s="17"/>
    </row>
    <row r="284" spans="7:8">
      <c r="G284" s="17"/>
      <c r="H284" s="17"/>
    </row>
    <row r="285" spans="7:8">
      <c r="G285" s="17"/>
      <c r="H285" s="17"/>
    </row>
    <row r="286" spans="7:8">
      <c r="G286" s="17"/>
      <c r="H286" s="17"/>
    </row>
    <row r="287" spans="7:8">
      <c r="G287" s="17"/>
      <c r="H287" s="17"/>
    </row>
    <row r="288" spans="7:8">
      <c r="G288" s="17"/>
      <c r="H288" s="17"/>
    </row>
    <row r="289" spans="7:8">
      <c r="G289" s="17"/>
      <c r="H289" s="17"/>
    </row>
    <row r="290" spans="7:8">
      <c r="G290" s="17"/>
      <c r="H290" s="17"/>
    </row>
    <row r="291" spans="7:8">
      <c r="G291" s="17"/>
      <c r="H291" s="17"/>
    </row>
    <row r="292" spans="7:8">
      <c r="G292" s="17"/>
      <c r="H292" s="17"/>
    </row>
    <row r="293" spans="7:8">
      <c r="G293" s="17"/>
      <c r="H293" s="17"/>
    </row>
    <row r="294" spans="7:8">
      <c r="G294" s="17"/>
      <c r="H294" s="17"/>
    </row>
    <row r="295" spans="7:8">
      <c r="G295" s="17"/>
      <c r="H295" s="17"/>
    </row>
    <row r="296" spans="7:8">
      <c r="G296" s="17"/>
      <c r="H296" s="17"/>
    </row>
    <row r="297" spans="7:8">
      <c r="G297" s="17"/>
      <c r="H297" s="17"/>
    </row>
    <row r="298" spans="7:8">
      <c r="G298" s="17"/>
      <c r="H298" s="17"/>
    </row>
    <row r="299" spans="7:8">
      <c r="G299" s="17"/>
      <c r="H299" s="17"/>
    </row>
    <row r="300" spans="7:8">
      <c r="G300" s="17"/>
      <c r="H300" s="17"/>
    </row>
    <row r="301" spans="7:8">
      <c r="G301" s="17"/>
      <c r="H301" s="17"/>
    </row>
    <row r="302" spans="7:8">
      <c r="G302" s="17"/>
      <c r="H302" s="17"/>
    </row>
    <row r="303" spans="7:8">
      <c r="G303" s="17"/>
      <c r="H303" s="17"/>
    </row>
    <row r="304" spans="7:8">
      <c r="G304" s="17"/>
      <c r="H304" s="17"/>
    </row>
    <row r="305" spans="7:8">
      <c r="G305" s="17"/>
      <c r="H305" s="17"/>
    </row>
    <row r="306" spans="7:8">
      <c r="G306" s="17"/>
      <c r="H306" s="17"/>
    </row>
    <row r="307" spans="7:8">
      <c r="G307" s="17"/>
      <c r="H307" s="17"/>
    </row>
    <row r="308" spans="7:8">
      <c r="G308" s="17"/>
      <c r="H308" s="17"/>
    </row>
    <row r="309" spans="7:8">
      <c r="G309" s="17"/>
      <c r="H309" s="17"/>
    </row>
    <row r="310" spans="7:8">
      <c r="G310" s="17"/>
      <c r="H310" s="17"/>
    </row>
    <row r="311" spans="7:8">
      <c r="G311" s="17"/>
      <c r="H311" s="17"/>
    </row>
    <row r="312" spans="7:8">
      <c r="G312" s="17"/>
      <c r="H312" s="17"/>
    </row>
    <row r="313" spans="7:8">
      <c r="G313" s="17"/>
      <c r="H313" s="17"/>
    </row>
    <row r="314" spans="7:8">
      <c r="G314" s="17"/>
      <c r="H314" s="17"/>
    </row>
    <row r="315" spans="7:8">
      <c r="G315" s="17"/>
      <c r="H315" s="17"/>
    </row>
    <row r="316" spans="7:8">
      <c r="G316" s="17"/>
      <c r="H316" s="17"/>
    </row>
    <row r="317" spans="7:8">
      <c r="G317" s="17"/>
      <c r="H317" s="17"/>
    </row>
    <row r="318" spans="7:8">
      <c r="G318" s="17"/>
      <c r="H318" s="17"/>
    </row>
    <row r="319" spans="7:8">
      <c r="G319" s="17"/>
      <c r="H319" s="17"/>
    </row>
    <row r="320" spans="7:8">
      <c r="G320" s="17"/>
      <c r="H320" s="17"/>
    </row>
    <row r="321" spans="7:8">
      <c r="G321" s="17"/>
      <c r="H321" s="17"/>
    </row>
    <row r="322" spans="7:8">
      <c r="G322" s="17"/>
      <c r="H322" s="17"/>
    </row>
    <row r="323" spans="7:8">
      <c r="G323" s="17"/>
      <c r="H323" s="17"/>
    </row>
    <row r="324" spans="7:8">
      <c r="G324" s="17"/>
      <c r="H324" s="17"/>
    </row>
    <row r="325" spans="7:8">
      <c r="G325" s="17"/>
      <c r="H325" s="17"/>
    </row>
    <row r="326" spans="7:8">
      <c r="G326" s="17"/>
      <c r="H326" s="17"/>
    </row>
    <row r="327" spans="7:8">
      <c r="G327" s="17"/>
      <c r="H327" s="17"/>
    </row>
    <row r="328" spans="7:8">
      <c r="G328" s="17"/>
      <c r="H328" s="17"/>
    </row>
    <row r="329" spans="7:8">
      <c r="G329" s="17"/>
      <c r="H329" s="17"/>
    </row>
    <row r="330" spans="7:8">
      <c r="G330" s="17"/>
      <c r="H330" s="17"/>
    </row>
    <row r="331" spans="7:8">
      <c r="G331" s="17"/>
      <c r="H331" s="17"/>
    </row>
    <row r="332" spans="7:8">
      <c r="G332" s="17"/>
      <c r="H332" s="17"/>
    </row>
    <row r="333" spans="7:8">
      <c r="G333" s="17"/>
      <c r="H333" s="17"/>
    </row>
    <row r="334" spans="7:8">
      <c r="G334" s="17"/>
      <c r="H334" s="17"/>
    </row>
    <row r="335" spans="7:8">
      <c r="G335" s="17"/>
      <c r="H335" s="17"/>
    </row>
    <row r="336" spans="7:8">
      <c r="G336" s="17"/>
      <c r="H336" s="17"/>
    </row>
    <row r="337" spans="7:8">
      <c r="G337" s="17"/>
      <c r="H337" s="17"/>
    </row>
    <row r="338" spans="7:8">
      <c r="G338" s="17"/>
      <c r="H338" s="17"/>
    </row>
    <row r="339" spans="7:8">
      <c r="G339" s="17"/>
      <c r="H339" s="17"/>
    </row>
    <row r="340" spans="7:8">
      <c r="G340" s="17"/>
      <c r="H340" s="17"/>
    </row>
    <row r="341" spans="7:8">
      <c r="G341" s="17"/>
      <c r="H341" s="17"/>
    </row>
    <row r="342" spans="7:8">
      <c r="G342" s="17"/>
      <c r="H342" s="17"/>
    </row>
    <row r="343" spans="7:8">
      <c r="G343" s="17"/>
      <c r="H343" s="17"/>
    </row>
    <row r="344" spans="7:8">
      <c r="G344" s="17"/>
      <c r="H344" s="17"/>
    </row>
    <row r="345" spans="7:8">
      <c r="G345" s="17"/>
      <c r="H345" s="17"/>
    </row>
    <row r="346" spans="7:8">
      <c r="G346" s="17"/>
      <c r="H346" s="17"/>
    </row>
    <row r="347" spans="7:8">
      <c r="G347" s="17"/>
      <c r="H347" s="17"/>
    </row>
    <row r="348" spans="7:8">
      <c r="G348" s="17"/>
      <c r="H348" s="17"/>
    </row>
    <row r="349" spans="7:8">
      <c r="G349" s="17"/>
      <c r="H349" s="17"/>
    </row>
    <row r="350" spans="7:8">
      <c r="G350" s="17"/>
      <c r="H350" s="17"/>
    </row>
    <row r="351" spans="7:8">
      <c r="G351" s="17"/>
      <c r="H351" s="17"/>
    </row>
    <row r="352" spans="7:8">
      <c r="G352" s="17"/>
      <c r="H352" s="17"/>
    </row>
    <row r="353" spans="7:8">
      <c r="G353" s="17"/>
      <c r="H353" s="17"/>
    </row>
    <row r="354" spans="7:8">
      <c r="G354" s="17"/>
      <c r="H354" s="17"/>
    </row>
    <row r="355" spans="7:8">
      <c r="G355" s="17"/>
      <c r="H355" s="17"/>
    </row>
    <row r="356" spans="7:8">
      <c r="G356" s="17"/>
      <c r="H356" s="17"/>
    </row>
    <row r="357" spans="7:8">
      <c r="G357" s="17"/>
      <c r="H357" s="17"/>
    </row>
    <row r="358" spans="7:8">
      <c r="G358" s="17"/>
      <c r="H358" s="17"/>
    </row>
    <row r="359" spans="7:8">
      <c r="G359" s="17"/>
      <c r="H359" s="17"/>
    </row>
    <row r="360" spans="7:8">
      <c r="G360" s="17"/>
      <c r="H360" s="17"/>
    </row>
    <row r="361" spans="7:8">
      <c r="G361" s="17"/>
      <c r="H361" s="17"/>
    </row>
    <row r="362" spans="7:8">
      <c r="G362" s="17"/>
      <c r="H362" s="17"/>
    </row>
    <row r="363" spans="7:8">
      <c r="G363" s="17"/>
      <c r="H363" s="17"/>
    </row>
    <row r="364" spans="7:8">
      <c r="G364" s="17"/>
      <c r="H364" s="17"/>
    </row>
    <row r="365" spans="7:8">
      <c r="G365" s="17"/>
      <c r="H365" s="17"/>
    </row>
    <row r="366" spans="7:8">
      <c r="G366" s="17"/>
      <c r="H366" s="17"/>
    </row>
    <row r="367" spans="7:8">
      <c r="G367" s="17"/>
      <c r="H367" s="17"/>
    </row>
    <row r="368" spans="7:8">
      <c r="G368" s="17"/>
      <c r="H368" s="17"/>
    </row>
    <row r="369" spans="7:8">
      <c r="G369" s="17"/>
      <c r="H369" s="17"/>
    </row>
    <row r="370" spans="7:8">
      <c r="G370" s="17"/>
      <c r="H370" s="17"/>
    </row>
    <row r="371" spans="7:8">
      <c r="G371" s="17"/>
      <c r="H371" s="17"/>
    </row>
    <row r="372" spans="7:8">
      <c r="G372" s="17"/>
      <c r="H372" s="17"/>
    </row>
    <row r="373" spans="7:8">
      <c r="G373" s="17"/>
      <c r="H373" s="17"/>
    </row>
    <row r="374" spans="7:8">
      <c r="G374" s="17"/>
      <c r="H374" s="17"/>
    </row>
    <row r="375" spans="7:8">
      <c r="G375" s="17"/>
      <c r="H375" s="17"/>
    </row>
    <row r="376" spans="7:8">
      <c r="G376" s="17"/>
      <c r="H376" s="17"/>
    </row>
    <row r="377" spans="7:8">
      <c r="G377" s="17"/>
      <c r="H377" s="17"/>
    </row>
    <row r="378" spans="7:8">
      <c r="G378" s="17"/>
      <c r="H378" s="17"/>
    </row>
    <row r="379" spans="7:8">
      <c r="G379" s="17"/>
      <c r="H379" s="17"/>
    </row>
    <row r="380" spans="7:8">
      <c r="G380" s="17"/>
      <c r="H380" s="17"/>
    </row>
    <row r="381" spans="7:8">
      <c r="G381" s="17"/>
      <c r="H381" s="17"/>
    </row>
    <row r="382" spans="7:8">
      <c r="G382" s="17"/>
      <c r="H382" s="17"/>
    </row>
    <row r="383" spans="7:8">
      <c r="G383" s="17"/>
      <c r="H383" s="17"/>
    </row>
    <row r="384" spans="7:8">
      <c r="G384" s="17"/>
      <c r="H384" s="17"/>
    </row>
    <row r="385" spans="7:8">
      <c r="G385" s="17"/>
      <c r="H385" s="17"/>
    </row>
    <row r="386" spans="7:8">
      <c r="G386" s="17"/>
      <c r="H386" s="17"/>
    </row>
    <row r="387" spans="7:8">
      <c r="G387" s="17"/>
      <c r="H387" s="17"/>
    </row>
    <row r="388" spans="7:8">
      <c r="G388" s="17"/>
      <c r="H388" s="17"/>
    </row>
    <row r="389" spans="7:8">
      <c r="G389" s="17"/>
      <c r="H389" s="17"/>
    </row>
    <row r="390" spans="7:8">
      <c r="G390" s="17"/>
      <c r="H390" s="17"/>
    </row>
    <row r="391" spans="7:8">
      <c r="G391" s="17"/>
      <c r="H391" s="17"/>
    </row>
    <row r="392" spans="7:8">
      <c r="G392" s="17"/>
      <c r="H392" s="17"/>
    </row>
    <row r="393" spans="7:8">
      <c r="G393" s="17"/>
      <c r="H393" s="17"/>
    </row>
    <row r="394" spans="7:8">
      <c r="G394" s="17"/>
      <c r="H394" s="17"/>
    </row>
    <row r="395" spans="7:8">
      <c r="G395" s="17"/>
      <c r="H395" s="17"/>
    </row>
    <row r="396" spans="7:8">
      <c r="G396" s="17"/>
      <c r="H396" s="17"/>
    </row>
    <row r="397" spans="7:8">
      <c r="G397" s="17"/>
      <c r="H397" s="17"/>
    </row>
    <row r="398" spans="7:8">
      <c r="G398" s="17"/>
      <c r="H398" s="17"/>
    </row>
    <row r="399" spans="7:8">
      <c r="G399" s="17"/>
      <c r="H399" s="17"/>
    </row>
    <row r="400" spans="7:8">
      <c r="G400" s="17"/>
      <c r="H400" s="17"/>
    </row>
    <row r="401" spans="7:8">
      <c r="G401" s="17"/>
      <c r="H401" s="17"/>
    </row>
    <row r="402" spans="7:8">
      <c r="G402" s="17"/>
      <c r="H402" s="17"/>
    </row>
    <row r="403" spans="7:8">
      <c r="G403" s="17"/>
      <c r="H403" s="17"/>
    </row>
    <row r="404" spans="7:8">
      <c r="G404" s="17"/>
      <c r="H404" s="17"/>
    </row>
    <row r="405" spans="7:8">
      <c r="G405" s="17"/>
      <c r="H405" s="17"/>
    </row>
    <row r="406" spans="7:8">
      <c r="G406" s="17"/>
      <c r="H406" s="17"/>
    </row>
    <row r="407" spans="7:8">
      <c r="G407" s="17"/>
      <c r="H407" s="17"/>
    </row>
    <row r="408" spans="7:8">
      <c r="G408" s="17"/>
      <c r="H408" s="17"/>
    </row>
    <row r="409" spans="7:8">
      <c r="G409" s="17"/>
      <c r="H409" s="17"/>
    </row>
    <row r="410" spans="7:8">
      <c r="G410" s="17"/>
      <c r="H410" s="17"/>
    </row>
    <row r="411" spans="7:8">
      <c r="G411" s="17"/>
      <c r="H411" s="17"/>
    </row>
    <row r="412" spans="7:8">
      <c r="G412" s="17"/>
      <c r="H412" s="17"/>
    </row>
    <row r="413" spans="7:8">
      <c r="G413" s="17"/>
      <c r="H413" s="17"/>
    </row>
    <row r="414" spans="7:8">
      <c r="G414" s="17"/>
      <c r="H414" s="17"/>
    </row>
    <row r="415" spans="7:8">
      <c r="G415" s="17"/>
      <c r="H415" s="17"/>
    </row>
    <row r="416" spans="7:8">
      <c r="G416" s="17"/>
      <c r="H416" s="17"/>
    </row>
    <row r="417" spans="7:8">
      <c r="G417" s="17"/>
      <c r="H417" s="17"/>
    </row>
    <row r="418" spans="7:8">
      <c r="G418" s="17"/>
      <c r="H418" s="17"/>
    </row>
    <row r="419" spans="7:8">
      <c r="G419" s="17"/>
      <c r="H419" s="17"/>
    </row>
    <row r="420" spans="7:8">
      <c r="G420" s="17"/>
      <c r="H420" s="17"/>
    </row>
    <row r="421" spans="7:8">
      <c r="G421" s="17"/>
      <c r="H421" s="17"/>
    </row>
    <row r="422" spans="7:8">
      <c r="G422" s="17"/>
      <c r="H422" s="17"/>
    </row>
    <row r="423" spans="7:8">
      <c r="G423" s="17"/>
      <c r="H423" s="17"/>
    </row>
    <row r="424" spans="7:8">
      <c r="G424" s="17"/>
      <c r="H424" s="17"/>
    </row>
    <row r="425" spans="7:8">
      <c r="G425" s="17"/>
      <c r="H425" s="17"/>
    </row>
    <row r="426" spans="7:8">
      <c r="G426" s="17"/>
      <c r="H426" s="17"/>
    </row>
    <row r="427" spans="7:8">
      <c r="G427" s="17"/>
      <c r="H427" s="17"/>
    </row>
    <row r="428" spans="7:8">
      <c r="G428" s="17"/>
      <c r="H428" s="17"/>
    </row>
    <row r="429" spans="7:8">
      <c r="G429" s="17"/>
      <c r="H429" s="17"/>
    </row>
    <row r="430" spans="7:8">
      <c r="G430" s="17"/>
      <c r="H430" s="17"/>
    </row>
    <row r="431" spans="7:8">
      <c r="G431" s="17"/>
      <c r="H431" s="17"/>
    </row>
    <row r="432" spans="7:8">
      <c r="G432" s="17"/>
      <c r="H432" s="17"/>
    </row>
    <row r="433" spans="7:8">
      <c r="G433" s="17"/>
      <c r="H433" s="17"/>
    </row>
    <row r="434" spans="7:8">
      <c r="G434" s="17"/>
      <c r="H434" s="17"/>
    </row>
    <row r="435" spans="7:8">
      <c r="G435" s="17"/>
      <c r="H435" s="17"/>
    </row>
    <row r="436" spans="7:8">
      <c r="G436" s="17"/>
      <c r="H436" s="17"/>
    </row>
    <row r="437" spans="7:8">
      <c r="G437" s="17"/>
      <c r="H437" s="17"/>
    </row>
    <row r="438" spans="7:8">
      <c r="G438" s="17"/>
      <c r="H438" s="17"/>
    </row>
    <row r="439" spans="7:8">
      <c r="G439" s="17"/>
      <c r="H439" s="17"/>
    </row>
    <row r="440" spans="7:8">
      <c r="G440" s="17"/>
      <c r="H440" s="17"/>
    </row>
    <row r="441" spans="7:8">
      <c r="G441" s="17"/>
      <c r="H441" s="17"/>
    </row>
    <row r="442" spans="7:8">
      <c r="G442" s="17"/>
      <c r="H442" s="17"/>
    </row>
    <row r="443" spans="7:8">
      <c r="G443" s="17"/>
      <c r="H443" s="17"/>
    </row>
    <row r="444" spans="7:8">
      <c r="G444" s="17"/>
      <c r="H444" s="17"/>
    </row>
    <row r="445" spans="7:8">
      <c r="G445" s="17"/>
      <c r="H445" s="17"/>
    </row>
    <row r="446" spans="7:8">
      <c r="G446" s="17"/>
      <c r="H446" s="17"/>
    </row>
    <row r="447" spans="7:8">
      <c r="G447" s="17"/>
      <c r="H447" s="17"/>
    </row>
    <row r="448" spans="7:8">
      <c r="G448" s="17"/>
      <c r="H448" s="17"/>
    </row>
    <row r="449" spans="7:8">
      <c r="G449" s="17"/>
      <c r="H449" s="17"/>
    </row>
    <row r="450" spans="7:8">
      <c r="G450" s="17"/>
      <c r="H450" s="17"/>
    </row>
    <row r="451" spans="7:8">
      <c r="G451" s="17"/>
      <c r="H451" s="17"/>
    </row>
    <row r="452" spans="7:8">
      <c r="G452" s="17"/>
      <c r="H452" s="17"/>
    </row>
    <row r="453" spans="7:8">
      <c r="G453" s="17"/>
      <c r="H453" s="17"/>
    </row>
    <row r="454" spans="7:8">
      <c r="G454" s="17"/>
      <c r="H454" s="17"/>
    </row>
    <row r="455" spans="7:8">
      <c r="G455" s="17"/>
      <c r="H455" s="17"/>
    </row>
    <row r="456" spans="7:8">
      <c r="G456" s="17"/>
      <c r="H456" s="17"/>
    </row>
    <row r="457" spans="7:8">
      <c r="G457" s="17"/>
      <c r="H457" s="17"/>
    </row>
    <row r="458" spans="7:8">
      <c r="G458" s="17"/>
      <c r="H458" s="17"/>
    </row>
    <row r="459" spans="7:8">
      <c r="G459" s="17"/>
      <c r="H459" s="17"/>
    </row>
    <row r="460" spans="7:8">
      <c r="G460" s="17"/>
      <c r="H460" s="17"/>
    </row>
    <row r="461" spans="7:8">
      <c r="G461" s="17"/>
      <c r="H461" s="17"/>
    </row>
    <row r="462" spans="7:8">
      <c r="G462" s="17"/>
      <c r="H462" s="17"/>
    </row>
    <row r="463" spans="7:8">
      <c r="G463" s="17"/>
      <c r="H463" s="17"/>
    </row>
    <row r="464" spans="7:8">
      <c r="G464" s="17"/>
      <c r="H464" s="17"/>
    </row>
    <row r="465" spans="7:8">
      <c r="G465" s="17"/>
      <c r="H465" s="17"/>
    </row>
    <row r="466" spans="7:8">
      <c r="G466" s="17"/>
      <c r="H466" s="17"/>
    </row>
    <row r="467" spans="7:8">
      <c r="G467" s="17"/>
      <c r="H467" s="17"/>
    </row>
    <row r="468" spans="7:8">
      <c r="G468" s="17"/>
      <c r="H468" s="17"/>
    </row>
    <row r="469" spans="7:8">
      <c r="G469" s="17"/>
      <c r="H469" s="17"/>
    </row>
    <row r="470" spans="7:8">
      <c r="G470" s="17"/>
      <c r="H470" s="17"/>
    </row>
    <row r="471" spans="7:8">
      <c r="G471" s="17"/>
      <c r="H471" s="17"/>
    </row>
    <row r="472" spans="7:8">
      <c r="G472" s="17"/>
      <c r="H472" s="17"/>
    </row>
    <row r="473" spans="7:8">
      <c r="G473" s="17"/>
      <c r="H473" s="17"/>
    </row>
    <row r="474" spans="7:8">
      <c r="G474" s="17"/>
      <c r="H474" s="17"/>
    </row>
    <row r="475" spans="7:8">
      <c r="G475" s="17"/>
      <c r="H475" s="17"/>
    </row>
    <row r="476" spans="7:8">
      <c r="G476" s="17"/>
      <c r="H476" s="17"/>
    </row>
    <row r="477" spans="7:8">
      <c r="G477" s="17"/>
      <c r="H477" s="17"/>
    </row>
    <row r="478" spans="7:8">
      <c r="G478" s="17"/>
      <c r="H478" s="17"/>
    </row>
    <row r="479" spans="7:8">
      <c r="G479" s="17"/>
      <c r="H479" s="17"/>
    </row>
    <row r="480" spans="7:8">
      <c r="G480" s="17"/>
      <c r="H480" s="17"/>
    </row>
    <row r="481" spans="7:8">
      <c r="G481" s="17"/>
      <c r="H481" s="17"/>
    </row>
    <row r="482" spans="7:8">
      <c r="G482" s="17"/>
      <c r="H482" s="17"/>
    </row>
    <row r="483" spans="7:8">
      <c r="G483" s="17"/>
      <c r="H483" s="17"/>
    </row>
    <row r="484" spans="7:8">
      <c r="G484" s="17"/>
      <c r="H484" s="17"/>
    </row>
    <row r="485" spans="7:8">
      <c r="G485" s="17"/>
      <c r="H485" s="17"/>
    </row>
    <row r="486" spans="7:8">
      <c r="G486" s="17"/>
      <c r="H486" s="17"/>
    </row>
    <row r="487" spans="7:8">
      <c r="G487" s="17"/>
      <c r="H487" s="17"/>
    </row>
    <row r="488" spans="7:8">
      <c r="G488" s="17"/>
      <c r="H488" s="17"/>
    </row>
    <row r="489" spans="7:8">
      <c r="G489" s="17"/>
      <c r="H489" s="17"/>
    </row>
    <row r="490" spans="7:8">
      <c r="G490" s="17"/>
      <c r="H490" s="17"/>
    </row>
    <row r="491" spans="7:8">
      <c r="G491" s="17"/>
      <c r="H491" s="17"/>
    </row>
    <row r="492" spans="7:8">
      <c r="G492" s="17"/>
      <c r="H492" s="17"/>
    </row>
    <row r="493" spans="7:8">
      <c r="G493" s="17"/>
      <c r="H493" s="17"/>
    </row>
    <row r="494" spans="7:8">
      <c r="G494" s="17"/>
      <c r="H494" s="17"/>
    </row>
    <row r="495" spans="7:8">
      <c r="G495" s="17"/>
      <c r="H495" s="17"/>
    </row>
    <row r="496" spans="7:8">
      <c r="G496" s="17"/>
      <c r="H496" s="17"/>
    </row>
    <row r="497" spans="7:8">
      <c r="G497" s="17"/>
      <c r="H497" s="17"/>
    </row>
    <row r="498" spans="7:8">
      <c r="G498" s="17"/>
      <c r="H498" s="17"/>
    </row>
    <row r="499" spans="7:8">
      <c r="G499" s="17"/>
      <c r="H499" s="17"/>
    </row>
    <row r="500" spans="7:8">
      <c r="G500" s="17"/>
      <c r="H500" s="17"/>
    </row>
    <row r="501" spans="7:8">
      <c r="G501" s="17"/>
      <c r="H501" s="17"/>
    </row>
    <row r="502" spans="7:8">
      <c r="G502" s="17"/>
      <c r="H502" s="17"/>
    </row>
    <row r="503" spans="7:8">
      <c r="G503" s="17"/>
      <c r="H503" s="17"/>
    </row>
    <row r="504" spans="7:8">
      <c r="G504" s="17"/>
      <c r="H504" s="17"/>
    </row>
    <row r="505" spans="7:8">
      <c r="G505" s="17"/>
      <c r="H505" s="17"/>
    </row>
    <row r="506" spans="7:8">
      <c r="G506" s="17"/>
      <c r="H506" s="17"/>
    </row>
    <row r="507" spans="7:8">
      <c r="G507" s="17"/>
      <c r="H507" s="17"/>
    </row>
    <row r="508" spans="7:8">
      <c r="G508" s="17"/>
      <c r="H508" s="17"/>
    </row>
    <row r="509" spans="7:8">
      <c r="G509" s="17"/>
      <c r="H509" s="17"/>
    </row>
    <row r="510" spans="7:8">
      <c r="G510" s="17"/>
      <c r="H510" s="17"/>
    </row>
    <row r="511" spans="7:8">
      <c r="G511" s="17"/>
      <c r="H511" s="17"/>
    </row>
    <row r="512" spans="7:8">
      <c r="G512" s="17"/>
      <c r="H512" s="17"/>
    </row>
    <row r="513" spans="7:8">
      <c r="G513" s="17"/>
      <c r="H513" s="17"/>
    </row>
    <row r="514" spans="7:8">
      <c r="G514" s="17"/>
      <c r="H514" s="17"/>
    </row>
    <row r="515" spans="7:8">
      <c r="G515" s="17"/>
      <c r="H515" s="17"/>
    </row>
    <row r="516" spans="7:8">
      <c r="G516" s="17"/>
      <c r="H516" s="17"/>
    </row>
    <row r="517" spans="7:8">
      <c r="G517" s="17"/>
      <c r="H517" s="17"/>
    </row>
    <row r="518" spans="7:8">
      <c r="G518" s="17"/>
      <c r="H518" s="17"/>
    </row>
    <row r="519" spans="7:8">
      <c r="G519" s="17"/>
      <c r="H519" s="17"/>
    </row>
    <row r="520" spans="7:8">
      <c r="G520" s="17"/>
      <c r="H520" s="17"/>
    </row>
    <row r="521" spans="7:8">
      <c r="G521" s="17"/>
      <c r="H521" s="17"/>
    </row>
    <row r="522" spans="7:8">
      <c r="G522" s="17"/>
      <c r="H522" s="17"/>
    </row>
    <row r="523" spans="7:8">
      <c r="G523" s="17"/>
      <c r="H523" s="17"/>
    </row>
    <row r="524" spans="7:8">
      <c r="G524" s="17"/>
      <c r="H524" s="17"/>
    </row>
    <row r="525" spans="7:8">
      <c r="G525" s="17"/>
      <c r="H525" s="17"/>
    </row>
    <row r="526" spans="7:8">
      <c r="G526" s="17"/>
      <c r="H526" s="17"/>
    </row>
    <row r="527" spans="7:8">
      <c r="G527" s="17"/>
      <c r="H527" s="17"/>
    </row>
    <row r="528" spans="7:8">
      <c r="G528" s="17"/>
      <c r="H528" s="17"/>
    </row>
    <row r="529" spans="7:8">
      <c r="G529" s="17"/>
      <c r="H529" s="17"/>
    </row>
    <row r="530" spans="7:8">
      <c r="G530" s="17"/>
      <c r="H530" s="17"/>
    </row>
    <row r="531" spans="7:8">
      <c r="G531" s="17"/>
      <c r="H531" s="17"/>
    </row>
    <row r="532" spans="7:8">
      <c r="G532" s="17"/>
      <c r="H532" s="17"/>
    </row>
    <row r="533" spans="7:8">
      <c r="G533" s="17"/>
      <c r="H533" s="17"/>
    </row>
    <row r="534" spans="7:8">
      <c r="G534" s="17"/>
      <c r="H534" s="17"/>
    </row>
    <row r="535" spans="7:8">
      <c r="G535" s="17"/>
      <c r="H535" s="17"/>
    </row>
    <row r="536" spans="7:8">
      <c r="G536" s="17"/>
      <c r="H536" s="17"/>
    </row>
    <row r="537" spans="7:8">
      <c r="G537" s="17"/>
      <c r="H537" s="17"/>
    </row>
    <row r="538" spans="7:8">
      <c r="G538" s="17"/>
      <c r="H538" s="17"/>
    </row>
    <row r="539" spans="7:8">
      <c r="G539" s="17"/>
      <c r="H539" s="17"/>
    </row>
    <row r="540" spans="7:8">
      <c r="G540" s="17"/>
      <c r="H540" s="17"/>
    </row>
    <row r="541" spans="7:8">
      <c r="G541" s="17"/>
      <c r="H541" s="17"/>
    </row>
    <row r="542" spans="7:8">
      <c r="G542" s="17"/>
      <c r="H542" s="17"/>
    </row>
    <row r="543" spans="7:8">
      <c r="G543" s="17"/>
      <c r="H543" s="17"/>
    </row>
    <row r="544" spans="7:8">
      <c r="G544" s="17"/>
      <c r="H544" s="17"/>
    </row>
    <row r="545" spans="7:8">
      <c r="G545" s="17"/>
      <c r="H545" s="17"/>
    </row>
    <row r="546" spans="7:8">
      <c r="G546" s="17"/>
      <c r="H546" s="17"/>
    </row>
    <row r="547" spans="7:8">
      <c r="G547" s="17"/>
      <c r="H547" s="17"/>
    </row>
    <row r="548" spans="7:8">
      <c r="G548" s="17"/>
      <c r="H548" s="17"/>
    </row>
    <row r="549" spans="7:8">
      <c r="G549" s="17"/>
      <c r="H549" s="17"/>
    </row>
    <row r="550" spans="7:8">
      <c r="G550" s="17"/>
      <c r="H550" s="17"/>
    </row>
    <row r="551" spans="7:8">
      <c r="G551" s="17"/>
      <c r="H551" s="17"/>
    </row>
    <row r="552" spans="7:8">
      <c r="G552" s="17"/>
      <c r="H552" s="17"/>
    </row>
    <row r="553" spans="7:8">
      <c r="G553" s="17"/>
      <c r="H553" s="17"/>
    </row>
    <row r="554" spans="7:8">
      <c r="G554" s="17"/>
      <c r="H554" s="17"/>
    </row>
    <row r="555" spans="7:8">
      <c r="G555" s="17"/>
      <c r="H555" s="17"/>
    </row>
    <row r="556" spans="7:8">
      <c r="G556" s="17"/>
      <c r="H556" s="17"/>
    </row>
    <row r="557" spans="7:8">
      <c r="G557" s="17"/>
      <c r="H557" s="17"/>
    </row>
    <row r="558" spans="7:8">
      <c r="G558" s="17"/>
      <c r="H558" s="17"/>
    </row>
    <row r="559" spans="7:8">
      <c r="G559" s="17"/>
      <c r="H559" s="17"/>
    </row>
    <row r="560" spans="7:8">
      <c r="G560" s="17"/>
      <c r="H560" s="17"/>
    </row>
    <row r="561" spans="7:8">
      <c r="G561" s="17"/>
      <c r="H561" s="17"/>
    </row>
    <row r="562" spans="7:8">
      <c r="G562" s="17"/>
      <c r="H562" s="17"/>
    </row>
    <row r="563" spans="7:8">
      <c r="G563" s="17"/>
      <c r="H563" s="17"/>
    </row>
    <row r="564" spans="7:8">
      <c r="G564" s="17"/>
      <c r="H564" s="17"/>
    </row>
    <row r="565" spans="7:8">
      <c r="G565" s="17"/>
      <c r="H565" s="17"/>
    </row>
    <row r="566" spans="7:8">
      <c r="G566" s="17"/>
      <c r="H566" s="17"/>
    </row>
    <row r="567" spans="7:8">
      <c r="G567" s="17"/>
      <c r="H567" s="17"/>
    </row>
    <row r="568" spans="7:8">
      <c r="G568" s="17"/>
      <c r="H568" s="17"/>
    </row>
    <row r="569" spans="7:8">
      <c r="G569" s="17"/>
      <c r="H569" s="17"/>
    </row>
    <row r="570" spans="7:8">
      <c r="G570" s="17"/>
      <c r="H570" s="17"/>
    </row>
    <row r="571" spans="7:8">
      <c r="G571" s="17"/>
      <c r="H571" s="17"/>
    </row>
    <row r="572" spans="7:8">
      <c r="G572" s="17"/>
      <c r="H572" s="17"/>
    </row>
    <row r="573" spans="7:8">
      <c r="G573" s="17"/>
      <c r="H573" s="17"/>
    </row>
    <row r="574" spans="7:8">
      <c r="G574" s="17"/>
      <c r="H574" s="17"/>
    </row>
    <row r="575" spans="7:8">
      <c r="G575" s="17"/>
      <c r="H575" s="17"/>
    </row>
    <row r="576" spans="7:8">
      <c r="G576" s="17"/>
      <c r="H576" s="17"/>
    </row>
    <row r="577" spans="7:8">
      <c r="G577" s="17"/>
      <c r="H577" s="17"/>
    </row>
    <row r="578" spans="7:8">
      <c r="G578" s="17"/>
      <c r="H578" s="17"/>
    </row>
    <row r="579" spans="7:8">
      <c r="G579" s="17"/>
      <c r="H579" s="17"/>
    </row>
    <row r="580" spans="7:8">
      <c r="G580" s="17"/>
      <c r="H580" s="17"/>
    </row>
    <row r="581" spans="7:8">
      <c r="G581" s="17"/>
      <c r="H581" s="17"/>
    </row>
    <row r="582" spans="7:8">
      <c r="G582" s="17"/>
      <c r="H582" s="17"/>
    </row>
    <row r="583" spans="7:8">
      <c r="G583" s="17"/>
      <c r="H583" s="17"/>
    </row>
    <row r="584" spans="7:8">
      <c r="G584" s="17"/>
      <c r="H584" s="17"/>
    </row>
    <row r="585" spans="7:8">
      <c r="G585" s="17"/>
      <c r="H585" s="17"/>
    </row>
    <row r="586" spans="7:8">
      <c r="G586" s="17"/>
      <c r="H586" s="17"/>
    </row>
    <row r="587" spans="7:8">
      <c r="G587" s="17"/>
      <c r="H587" s="17"/>
    </row>
    <row r="588" spans="7:8">
      <c r="G588" s="17"/>
      <c r="H588" s="17"/>
    </row>
    <row r="589" spans="7:8">
      <c r="G589" s="17"/>
      <c r="H589" s="17"/>
    </row>
    <row r="590" spans="7:8">
      <c r="G590" s="17"/>
      <c r="H590" s="17"/>
    </row>
    <row r="591" spans="7:8">
      <c r="G591" s="17"/>
      <c r="H591" s="17"/>
    </row>
    <row r="592" spans="7:8">
      <c r="G592" s="17"/>
      <c r="H592" s="17"/>
    </row>
    <row r="593" spans="7:8">
      <c r="G593" s="17"/>
      <c r="H593" s="17"/>
    </row>
    <row r="594" spans="7:8">
      <c r="G594" s="17"/>
      <c r="H594" s="17"/>
    </row>
    <row r="595" spans="7:8">
      <c r="G595" s="17"/>
      <c r="H595" s="17"/>
    </row>
    <row r="596" spans="7:8">
      <c r="G596" s="17"/>
      <c r="H596" s="17"/>
    </row>
    <row r="597" spans="7:8">
      <c r="G597" s="17"/>
      <c r="H597" s="17"/>
    </row>
    <row r="598" spans="7:8">
      <c r="G598" s="17"/>
      <c r="H598" s="17"/>
    </row>
    <row r="599" spans="7:8">
      <c r="G599" s="17"/>
      <c r="H599" s="17"/>
    </row>
    <row r="600" spans="7:8">
      <c r="G600" s="17"/>
      <c r="H600" s="17"/>
    </row>
    <row r="601" spans="7:8">
      <c r="G601" s="17"/>
      <c r="H601" s="17"/>
    </row>
    <row r="602" spans="7:8">
      <c r="G602" s="17"/>
      <c r="H602" s="17"/>
    </row>
    <row r="603" spans="7:8">
      <c r="G603" s="17"/>
      <c r="H603" s="17"/>
    </row>
    <row r="604" spans="7:8">
      <c r="G604" s="17"/>
      <c r="H604" s="17"/>
    </row>
    <row r="605" spans="7:8">
      <c r="G605" s="17"/>
      <c r="H605" s="17"/>
    </row>
    <row r="606" spans="7:8">
      <c r="G606" s="17"/>
      <c r="H606" s="17"/>
    </row>
    <row r="607" spans="7:8">
      <c r="G607" s="17"/>
      <c r="H607" s="17"/>
    </row>
    <row r="608" spans="7:8">
      <c r="G608" s="17"/>
      <c r="H608" s="17"/>
    </row>
    <row r="609" spans="7:8">
      <c r="G609" s="17"/>
      <c r="H609" s="17"/>
    </row>
    <row r="610" spans="7:8">
      <c r="G610" s="17"/>
      <c r="H610" s="17"/>
    </row>
    <row r="611" spans="7:8">
      <c r="G611" s="17"/>
      <c r="H611" s="17"/>
    </row>
    <row r="612" spans="7:8">
      <c r="G612" s="17"/>
      <c r="H612" s="17"/>
    </row>
    <row r="613" spans="7:8">
      <c r="G613" s="17"/>
      <c r="H613" s="17"/>
    </row>
    <row r="614" spans="7:8">
      <c r="G614" s="17"/>
      <c r="H614" s="17"/>
    </row>
    <row r="615" spans="7:8">
      <c r="G615" s="17"/>
      <c r="H615" s="17"/>
    </row>
    <row r="616" spans="7:8">
      <c r="G616" s="17"/>
      <c r="H616" s="17"/>
    </row>
    <row r="617" spans="7:8">
      <c r="G617" s="17"/>
      <c r="H617" s="17"/>
    </row>
    <row r="618" spans="7:8">
      <c r="G618" s="17"/>
      <c r="H618" s="17"/>
    </row>
    <row r="619" spans="7:8">
      <c r="G619" s="17"/>
      <c r="H619" s="17"/>
    </row>
    <row r="620" spans="7:8">
      <c r="G620" s="17"/>
      <c r="H620" s="17"/>
    </row>
    <row r="621" spans="7:8">
      <c r="G621" s="17"/>
      <c r="H621" s="17"/>
    </row>
    <row r="622" spans="7:8">
      <c r="G622" s="17"/>
      <c r="H622" s="17"/>
    </row>
    <row r="623" spans="7:8">
      <c r="G623" s="17"/>
      <c r="H623" s="17"/>
    </row>
    <row r="624" spans="7:8">
      <c r="G624" s="17"/>
      <c r="H624" s="17"/>
    </row>
    <row r="625" spans="7:8">
      <c r="G625" s="17"/>
      <c r="H625" s="17"/>
    </row>
    <row r="626" spans="7:8">
      <c r="G626" s="17"/>
      <c r="H626" s="17"/>
    </row>
    <row r="627" spans="7:8">
      <c r="G627" s="17"/>
      <c r="H627" s="17"/>
    </row>
    <row r="628" spans="7:8">
      <c r="G628" s="17"/>
      <c r="H628" s="17"/>
    </row>
    <row r="629" spans="7:8">
      <c r="G629" s="17"/>
      <c r="H629" s="17"/>
    </row>
    <row r="630" spans="7:8">
      <c r="G630" s="17"/>
      <c r="H630" s="17"/>
    </row>
    <row r="631" spans="7:8">
      <c r="G631" s="17"/>
      <c r="H631" s="17"/>
    </row>
    <row r="632" spans="7:8">
      <c r="G632" s="17"/>
      <c r="H632" s="17"/>
    </row>
    <row r="633" spans="7:8">
      <c r="G633" s="17"/>
      <c r="H633" s="17"/>
    </row>
    <row r="634" spans="7:8">
      <c r="G634" s="17"/>
      <c r="H634" s="17"/>
    </row>
    <row r="635" spans="7:8">
      <c r="G635" s="17"/>
      <c r="H635" s="17"/>
    </row>
    <row r="636" spans="7:8">
      <c r="G636" s="17"/>
      <c r="H636" s="17"/>
    </row>
    <row r="637" spans="7:8">
      <c r="G637" s="17"/>
      <c r="H637" s="17"/>
    </row>
    <row r="638" spans="7:8">
      <c r="G638" s="17"/>
      <c r="H638" s="17"/>
    </row>
    <row r="639" spans="7:8">
      <c r="G639" s="17"/>
      <c r="H639" s="17"/>
    </row>
    <row r="640" spans="7:8">
      <c r="G640" s="17"/>
      <c r="H640" s="17"/>
    </row>
    <row r="641" spans="7:8">
      <c r="G641" s="17"/>
      <c r="H641" s="17"/>
    </row>
    <row r="642" spans="7:8">
      <c r="G642" s="17"/>
      <c r="H642" s="17"/>
    </row>
    <row r="643" spans="7:8">
      <c r="G643" s="17"/>
      <c r="H643" s="17"/>
    </row>
    <row r="644" spans="7:8">
      <c r="G644" s="17"/>
      <c r="H644" s="17"/>
    </row>
    <row r="645" spans="7:8">
      <c r="G645" s="17"/>
      <c r="H645" s="17"/>
    </row>
    <row r="646" spans="7:8">
      <c r="G646" s="17"/>
      <c r="H646" s="17"/>
    </row>
    <row r="647" spans="7:8">
      <c r="G647" s="17"/>
      <c r="H647" s="17"/>
    </row>
    <row r="648" spans="7:8">
      <c r="G648" s="17"/>
      <c r="H648" s="17"/>
    </row>
    <row r="649" spans="7:8">
      <c r="G649" s="17"/>
      <c r="H649" s="17"/>
    </row>
    <row r="650" spans="7:8">
      <c r="G650" s="17"/>
      <c r="H650" s="17"/>
    </row>
    <row r="651" spans="7:8">
      <c r="G651" s="17"/>
      <c r="H651" s="17"/>
    </row>
    <row r="652" spans="7:8">
      <c r="G652" s="17"/>
      <c r="H652" s="17"/>
    </row>
    <row r="653" spans="7:8">
      <c r="G653" s="17"/>
      <c r="H653" s="17"/>
    </row>
    <row r="654" spans="7:8">
      <c r="G654" s="17"/>
      <c r="H654" s="17"/>
    </row>
    <row r="655" spans="7:8">
      <c r="G655" s="17"/>
      <c r="H655" s="17"/>
    </row>
    <row r="656" spans="7:8">
      <c r="G656" s="17"/>
      <c r="H656" s="17"/>
    </row>
    <row r="657" spans="7:8">
      <c r="G657" s="17"/>
      <c r="H657" s="17"/>
    </row>
    <row r="658" spans="7:8">
      <c r="G658" s="17"/>
      <c r="H658" s="17"/>
    </row>
    <row r="659" spans="7:8">
      <c r="G659" s="17"/>
      <c r="H659" s="17"/>
    </row>
    <row r="660" spans="7:8">
      <c r="G660" s="17"/>
      <c r="H660" s="17"/>
    </row>
    <row r="661" spans="7:8">
      <c r="G661" s="17"/>
      <c r="H661" s="17"/>
    </row>
    <row r="662" spans="7:8">
      <c r="G662" s="17"/>
      <c r="H662" s="17"/>
    </row>
    <row r="663" spans="7:8">
      <c r="G663" s="17"/>
      <c r="H663" s="17"/>
    </row>
    <row r="664" spans="7:8">
      <c r="G664" s="17"/>
      <c r="H664" s="17"/>
    </row>
    <row r="665" spans="7:8">
      <c r="G665" s="17"/>
      <c r="H665" s="17"/>
    </row>
    <row r="666" spans="7:8">
      <c r="G666" s="17"/>
      <c r="H666" s="17"/>
    </row>
    <row r="667" spans="7:8">
      <c r="G667" s="17"/>
      <c r="H667" s="17"/>
    </row>
    <row r="668" spans="7:8">
      <c r="G668" s="17"/>
      <c r="H668" s="17"/>
    </row>
    <row r="669" spans="7:8">
      <c r="G669" s="17"/>
      <c r="H669" s="17"/>
    </row>
    <row r="670" spans="7:8">
      <c r="G670" s="17"/>
      <c r="H670" s="17"/>
    </row>
    <row r="671" spans="7:8">
      <c r="G671" s="17"/>
      <c r="H671" s="17"/>
    </row>
    <row r="672" spans="7:8">
      <c r="G672" s="17"/>
      <c r="H672" s="17"/>
    </row>
    <row r="673" spans="7:8">
      <c r="G673" s="17"/>
      <c r="H673" s="17"/>
    </row>
    <row r="674" spans="7:8">
      <c r="G674" s="17"/>
      <c r="H674" s="17"/>
    </row>
    <row r="675" spans="7:8">
      <c r="G675" s="17"/>
      <c r="H675" s="17"/>
    </row>
    <row r="676" spans="7:8">
      <c r="G676" s="17"/>
      <c r="H676" s="17"/>
    </row>
    <row r="677" spans="7:8">
      <c r="G677" s="17"/>
      <c r="H677" s="17"/>
    </row>
    <row r="678" spans="7:8">
      <c r="G678" s="17"/>
      <c r="H678" s="17"/>
    </row>
    <row r="679" spans="7:8">
      <c r="G679" s="17"/>
      <c r="H679" s="17"/>
    </row>
    <row r="680" spans="7:8">
      <c r="G680" s="17"/>
      <c r="H680" s="17"/>
    </row>
    <row r="681" spans="7:8">
      <c r="G681" s="17"/>
      <c r="H681" s="17"/>
    </row>
    <row r="682" spans="7:8">
      <c r="G682" s="17"/>
      <c r="H682" s="17"/>
    </row>
    <row r="683" spans="7:8">
      <c r="G683" s="17"/>
      <c r="H683" s="17"/>
    </row>
    <row r="684" spans="7:8">
      <c r="G684" s="17"/>
      <c r="H684" s="17"/>
    </row>
    <row r="685" spans="7:8">
      <c r="G685" s="17"/>
      <c r="H685" s="17"/>
    </row>
    <row r="686" spans="7:8">
      <c r="G686" s="17"/>
      <c r="H686" s="17"/>
    </row>
    <row r="687" spans="7:8">
      <c r="G687" s="17"/>
      <c r="H687" s="17"/>
    </row>
    <row r="688" spans="7:8">
      <c r="G688" s="17"/>
      <c r="H688" s="17"/>
    </row>
    <row r="689" spans="7:8">
      <c r="G689" s="17"/>
      <c r="H689" s="17"/>
    </row>
    <row r="690" spans="7:8">
      <c r="G690" s="17"/>
      <c r="H690" s="17"/>
    </row>
    <row r="691" spans="7:8">
      <c r="G691" s="17"/>
      <c r="H691" s="17"/>
    </row>
    <row r="692" spans="7:8">
      <c r="G692" s="17"/>
      <c r="H692" s="17"/>
    </row>
    <row r="693" spans="7:8">
      <c r="G693" s="17"/>
      <c r="H693" s="17"/>
    </row>
    <row r="694" spans="7:8">
      <c r="G694" s="17"/>
      <c r="H694" s="17"/>
    </row>
    <row r="695" spans="7:8">
      <c r="G695" s="17"/>
      <c r="H695" s="17"/>
    </row>
    <row r="696" spans="7:8">
      <c r="G696" s="17"/>
      <c r="H696" s="17"/>
    </row>
    <row r="697" spans="7:8">
      <c r="G697" s="17"/>
      <c r="H697" s="17"/>
    </row>
    <row r="698" spans="7:8">
      <c r="G698" s="17"/>
      <c r="H698" s="17"/>
    </row>
    <row r="699" spans="7:8">
      <c r="G699" s="17"/>
      <c r="H699" s="17"/>
    </row>
    <row r="700" spans="7:8">
      <c r="G700" s="17"/>
      <c r="H700" s="17"/>
    </row>
    <row r="701" spans="7:8">
      <c r="G701" s="17"/>
      <c r="H701" s="17"/>
    </row>
    <row r="702" spans="7:8">
      <c r="G702" s="17"/>
      <c r="H702" s="17"/>
    </row>
    <row r="703" spans="7:8">
      <c r="G703" s="17"/>
      <c r="H703" s="17"/>
    </row>
    <row r="704" spans="7:8">
      <c r="G704" s="17"/>
      <c r="H704" s="17"/>
    </row>
    <row r="705" spans="7:8">
      <c r="G705" s="17"/>
      <c r="H705" s="17"/>
    </row>
    <row r="706" spans="7:8">
      <c r="G706" s="17"/>
      <c r="H706" s="17"/>
    </row>
    <row r="707" spans="7:8">
      <c r="G707" s="17"/>
      <c r="H707" s="17"/>
    </row>
    <row r="708" spans="7:8">
      <c r="G708" s="17"/>
      <c r="H708" s="17"/>
    </row>
    <row r="709" spans="7:8">
      <c r="G709" s="17"/>
      <c r="H709" s="17"/>
    </row>
    <row r="710" spans="7:8">
      <c r="G710" s="17"/>
      <c r="H710" s="17"/>
    </row>
    <row r="711" spans="7:8">
      <c r="G711" s="17"/>
      <c r="H711" s="17"/>
    </row>
    <row r="712" spans="7:8">
      <c r="G712" s="17"/>
      <c r="H712" s="17"/>
    </row>
    <row r="713" spans="7:8">
      <c r="G713" s="17"/>
      <c r="H713" s="17"/>
    </row>
    <row r="714" spans="7:8">
      <c r="G714" s="17"/>
      <c r="H714" s="17"/>
    </row>
    <row r="715" spans="7:8">
      <c r="G715" s="17"/>
      <c r="H715" s="17"/>
    </row>
    <row r="716" spans="7:8">
      <c r="G716" s="17"/>
      <c r="H716" s="17"/>
    </row>
    <row r="717" spans="7:8">
      <c r="G717" s="17"/>
      <c r="H717" s="17"/>
    </row>
    <row r="718" spans="7:8">
      <c r="G718" s="17"/>
      <c r="H718" s="17"/>
    </row>
    <row r="719" spans="7:8">
      <c r="G719" s="17"/>
      <c r="H719" s="17"/>
    </row>
    <row r="720" spans="7:8">
      <c r="G720" s="17"/>
      <c r="H720" s="17"/>
    </row>
    <row r="721" spans="7:8">
      <c r="G721" s="17"/>
      <c r="H721" s="17"/>
    </row>
    <row r="722" spans="7:8">
      <c r="G722" s="17"/>
      <c r="H722" s="17"/>
    </row>
    <row r="723" spans="7:8">
      <c r="G723" s="17"/>
      <c r="H723" s="17"/>
    </row>
    <row r="724" spans="7:8">
      <c r="G724" s="17"/>
      <c r="H724" s="17"/>
    </row>
    <row r="725" spans="7:8">
      <c r="G725" s="17"/>
      <c r="H725" s="17"/>
    </row>
    <row r="726" spans="7:8">
      <c r="G726" s="17"/>
      <c r="H726" s="17"/>
    </row>
    <row r="727" spans="7:8">
      <c r="G727" s="17"/>
      <c r="H727" s="17"/>
    </row>
    <row r="728" spans="7:8">
      <c r="G728" s="17"/>
      <c r="H728" s="17"/>
    </row>
    <row r="729" spans="7:8">
      <c r="G729" s="17"/>
      <c r="H729" s="17"/>
    </row>
    <row r="730" spans="7:8">
      <c r="G730" s="17"/>
      <c r="H730" s="17"/>
    </row>
    <row r="731" spans="7:8">
      <c r="G731" s="17"/>
      <c r="H731" s="17"/>
    </row>
    <row r="732" spans="7:8">
      <c r="G732" s="17"/>
      <c r="H732" s="17"/>
    </row>
    <row r="733" spans="7:8">
      <c r="G733" s="17"/>
      <c r="H733" s="17"/>
    </row>
    <row r="734" spans="7:8">
      <c r="G734" s="17"/>
      <c r="H734" s="17"/>
    </row>
    <row r="735" spans="7:8">
      <c r="G735" s="17"/>
      <c r="H735" s="17"/>
    </row>
    <row r="736" spans="7:8">
      <c r="G736" s="17"/>
      <c r="H736" s="17"/>
    </row>
    <row r="737" spans="7:8">
      <c r="G737" s="17"/>
      <c r="H737" s="17"/>
    </row>
    <row r="738" spans="7:8">
      <c r="G738" s="17"/>
      <c r="H738" s="17"/>
    </row>
    <row r="739" spans="7:8">
      <c r="G739" s="17"/>
      <c r="H739" s="17"/>
    </row>
    <row r="740" spans="7:8">
      <c r="G740" s="17"/>
      <c r="H740" s="17"/>
    </row>
    <row r="741" spans="7:8">
      <c r="G741" s="17"/>
      <c r="H741" s="17"/>
    </row>
    <row r="742" spans="7:8">
      <c r="G742" s="17"/>
      <c r="H742" s="17"/>
    </row>
    <row r="743" spans="7:8">
      <c r="G743" s="17"/>
      <c r="H743" s="17"/>
    </row>
    <row r="744" spans="7:8">
      <c r="G744" s="17"/>
      <c r="H744" s="17"/>
    </row>
    <row r="745" spans="7:8">
      <c r="G745" s="17"/>
      <c r="H745" s="17"/>
    </row>
    <row r="746" spans="7:8">
      <c r="G746" s="17"/>
      <c r="H746" s="17"/>
    </row>
    <row r="747" spans="7:8">
      <c r="G747" s="17"/>
      <c r="H747" s="17"/>
    </row>
    <row r="748" spans="7:8">
      <c r="G748" s="17"/>
      <c r="H748" s="17"/>
    </row>
    <row r="749" spans="7:8">
      <c r="G749" s="17"/>
      <c r="H749" s="17"/>
    </row>
    <row r="750" spans="7:8">
      <c r="G750" s="17"/>
      <c r="H750" s="17"/>
    </row>
    <row r="751" spans="7:8">
      <c r="G751" s="17"/>
      <c r="H751" s="17"/>
    </row>
    <row r="752" spans="7:8">
      <c r="G752" s="17"/>
      <c r="H752" s="17"/>
    </row>
    <row r="753" spans="7:8">
      <c r="G753" s="17"/>
      <c r="H753" s="17"/>
    </row>
    <row r="754" spans="7:8">
      <c r="G754" s="17"/>
      <c r="H754" s="17"/>
    </row>
    <row r="755" spans="7:8">
      <c r="G755" s="17"/>
      <c r="H755" s="17"/>
    </row>
    <row r="756" spans="7:8">
      <c r="G756" s="17"/>
      <c r="H756" s="17"/>
    </row>
    <row r="757" spans="7:8">
      <c r="G757" s="17"/>
      <c r="H757" s="17"/>
    </row>
    <row r="758" spans="7:8">
      <c r="G758" s="17"/>
      <c r="H758" s="17"/>
    </row>
    <row r="759" spans="7:8">
      <c r="G759" s="17"/>
      <c r="H759" s="17"/>
    </row>
    <row r="760" spans="7:8">
      <c r="G760" s="17"/>
      <c r="H760" s="17"/>
    </row>
    <row r="761" spans="7:8">
      <c r="G761" s="17"/>
      <c r="H761" s="17"/>
    </row>
    <row r="762" spans="7:8">
      <c r="G762" s="17"/>
      <c r="H762" s="17"/>
    </row>
    <row r="763" spans="7:8">
      <c r="G763" s="17"/>
      <c r="H763" s="17"/>
    </row>
    <row r="764" spans="7:8">
      <c r="G764" s="17"/>
      <c r="H764" s="17"/>
    </row>
    <row r="765" spans="7:8">
      <c r="G765" s="17"/>
      <c r="H765" s="17"/>
    </row>
    <row r="766" spans="7:8">
      <c r="G766" s="17"/>
      <c r="H766" s="17"/>
    </row>
    <row r="767" spans="7:8">
      <c r="G767" s="17"/>
      <c r="H767" s="17"/>
    </row>
    <row r="768" spans="7:8">
      <c r="G768" s="17"/>
      <c r="H768" s="17"/>
    </row>
    <row r="769" spans="7:8">
      <c r="G769" s="17"/>
      <c r="H769" s="17"/>
    </row>
    <row r="770" spans="7:8">
      <c r="G770" s="17"/>
      <c r="H770" s="17"/>
    </row>
    <row r="771" spans="7:8">
      <c r="G771" s="17"/>
      <c r="H771" s="17"/>
    </row>
    <row r="772" spans="7:8">
      <c r="G772" s="17"/>
      <c r="H772" s="17"/>
    </row>
    <row r="773" spans="7:8">
      <c r="G773" s="17"/>
      <c r="H773" s="17"/>
    </row>
    <row r="774" spans="7:8">
      <c r="G774" s="17"/>
      <c r="H774" s="17"/>
    </row>
    <row r="775" spans="7:8">
      <c r="G775" s="17"/>
      <c r="H775" s="17"/>
    </row>
    <row r="776" spans="7:8">
      <c r="G776" s="17"/>
      <c r="H776" s="17"/>
    </row>
    <row r="777" spans="7:8">
      <c r="G777" s="17"/>
      <c r="H777" s="17"/>
    </row>
    <row r="778" spans="7:8">
      <c r="G778" s="17"/>
      <c r="H778" s="17"/>
    </row>
    <row r="779" spans="7:8">
      <c r="G779" s="17"/>
      <c r="H779" s="17"/>
    </row>
    <row r="780" spans="7:8">
      <c r="G780" s="17"/>
      <c r="H780" s="17"/>
    </row>
    <row r="781" spans="7:8">
      <c r="G781" s="17"/>
      <c r="H781" s="17"/>
    </row>
    <row r="782" spans="7:8">
      <c r="G782" s="17"/>
      <c r="H782" s="17"/>
    </row>
    <row r="783" spans="7:8">
      <c r="G783" s="17"/>
      <c r="H783" s="17"/>
    </row>
    <row r="784" spans="7:8">
      <c r="G784" s="17"/>
      <c r="H784" s="17"/>
    </row>
    <row r="785" spans="7:8">
      <c r="G785" s="17"/>
      <c r="H785" s="17"/>
    </row>
    <row r="786" spans="7:8">
      <c r="G786" s="17"/>
      <c r="H786" s="17"/>
    </row>
    <row r="787" spans="7:8">
      <c r="G787" s="17"/>
      <c r="H787" s="17"/>
    </row>
    <row r="788" spans="7:8">
      <c r="G788" s="17"/>
      <c r="H788" s="17"/>
    </row>
    <row r="789" spans="7:8">
      <c r="G789" s="17"/>
      <c r="H789" s="17"/>
    </row>
    <row r="790" spans="7:8">
      <c r="G790" s="17"/>
      <c r="H790" s="17"/>
    </row>
    <row r="791" spans="7:8">
      <c r="G791" s="17"/>
      <c r="H791" s="17"/>
    </row>
    <row r="792" spans="7:8">
      <c r="G792" s="17"/>
      <c r="H792" s="17"/>
    </row>
    <row r="793" spans="7:8">
      <c r="G793" s="17"/>
      <c r="H793" s="17"/>
    </row>
    <row r="794" spans="7:8">
      <c r="G794" s="17"/>
      <c r="H794" s="17"/>
    </row>
    <row r="795" spans="7:8">
      <c r="G795" s="17"/>
      <c r="H795" s="17"/>
    </row>
    <row r="796" spans="7:8">
      <c r="G796" s="17"/>
      <c r="H796" s="17"/>
    </row>
    <row r="797" spans="7:8">
      <c r="G797" s="17"/>
      <c r="H797" s="17"/>
    </row>
    <row r="798" spans="7:8">
      <c r="G798" s="17"/>
      <c r="H798" s="17"/>
    </row>
    <row r="799" spans="7:8">
      <c r="G799" s="17"/>
      <c r="H799" s="17"/>
    </row>
    <row r="800" spans="7:8">
      <c r="G800" s="17"/>
      <c r="H800" s="17"/>
    </row>
    <row r="801" spans="7:8">
      <c r="G801" s="17"/>
      <c r="H801" s="17"/>
    </row>
    <row r="802" spans="7:8">
      <c r="G802" s="17"/>
      <c r="H802" s="17"/>
    </row>
    <row r="803" spans="7:8">
      <c r="G803" s="17"/>
      <c r="H803" s="17"/>
    </row>
    <row r="804" spans="7:8">
      <c r="G804" s="17"/>
      <c r="H804" s="17"/>
    </row>
    <row r="805" spans="7:8">
      <c r="G805" s="17"/>
      <c r="H805" s="17"/>
    </row>
    <row r="806" spans="7:8">
      <c r="G806" s="17"/>
      <c r="H806" s="17"/>
    </row>
    <row r="807" spans="7:8">
      <c r="G807" s="17"/>
      <c r="H807" s="17"/>
    </row>
    <row r="808" spans="7:8">
      <c r="G808" s="17"/>
      <c r="H808" s="17"/>
    </row>
    <row r="809" spans="7:8">
      <c r="G809" s="17"/>
      <c r="H809" s="17"/>
    </row>
    <row r="810" spans="7:8">
      <c r="G810" s="17"/>
      <c r="H810" s="17"/>
    </row>
    <row r="811" spans="7:8">
      <c r="G811" s="17"/>
      <c r="H811" s="17"/>
    </row>
    <row r="812" spans="7:8">
      <c r="G812" s="17"/>
      <c r="H812" s="17"/>
    </row>
    <row r="813" spans="7:8">
      <c r="G813" s="17"/>
      <c r="H813" s="17"/>
    </row>
    <row r="814" spans="7:8">
      <c r="G814" s="17"/>
      <c r="H814" s="17"/>
    </row>
    <row r="815" spans="7:8">
      <c r="G815" s="17"/>
      <c r="H815" s="17"/>
    </row>
    <row r="816" spans="7:8">
      <c r="G816" s="17"/>
      <c r="H816" s="17"/>
    </row>
    <row r="817" spans="7:8">
      <c r="G817" s="17"/>
      <c r="H817" s="17"/>
    </row>
    <row r="818" spans="7:8">
      <c r="G818" s="17"/>
      <c r="H818" s="17"/>
    </row>
    <row r="819" spans="7:8">
      <c r="G819" s="17"/>
      <c r="H819" s="17"/>
    </row>
    <row r="820" spans="7:8">
      <c r="G820" s="17"/>
      <c r="H820" s="17"/>
    </row>
    <row r="821" spans="7:8">
      <c r="G821" s="17"/>
      <c r="H821" s="17"/>
    </row>
    <row r="822" spans="7:8">
      <c r="G822" s="17"/>
      <c r="H822" s="17"/>
    </row>
    <row r="823" spans="7:8">
      <c r="G823" s="17"/>
      <c r="H823" s="17"/>
    </row>
    <row r="824" spans="7:8">
      <c r="G824" s="17"/>
      <c r="H824" s="17"/>
    </row>
    <row r="825" spans="7:8">
      <c r="G825" s="17"/>
      <c r="H825" s="17"/>
    </row>
    <row r="826" spans="7:8">
      <c r="G826" s="17"/>
      <c r="H826" s="17"/>
    </row>
    <row r="827" spans="7:8">
      <c r="G827" s="17"/>
      <c r="H827" s="17"/>
    </row>
    <row r="828" spans="7:8">
      <c r="G828" s="17"/>
      <c r="H828" s="17"/>
    </row>
    <row r="829" spans="7:8">
      <c r="G829" s="17"/>
      <c r="H829" s="17"/>
    </row>
    <row r="830" spans="7:8">
      <c r="G830" s="17"/>
      <c r="H830" s="17"/>
    </row>
    <row r="831" spans="7:8">
      <c r="G831" s="17"/>
      <c r="H831" s="17"/>
    </row>
    <row r="832" spans="7:8">
      <c r="G832" s="17"/>
      <c r="H832" s="17"/>
    </row>
    <row r="833" spans="7:8">
      <c r="G833" s="17"/>
      <c r="H833" s="17"/>
    </row>
    <row r="834" spans="7:8">
      <c r="G834" s="17"/>
      <c r="H834" s="17"/>
    </row>
    <row r="835" spans="7:8">
      <c r="G835" s="17"/>
      <c r="H835" s="17"/>
    </row>
    <row r="836" spans="7:8">
      <c r="G836" s="17"/>
      <c r="H836" s="17"/>
    </row>
    <row r="837" spans="7:8">
      <c r="G837" s="17"/>
      <c r="H837" s="17"/>
    </row>
    <row r="838" spans="7:8">
      <c r="G838" s="17"/>
      <c r="H838" s="17"/>
    </row>
    <row r="839" spans="7:8">
      <c r="G839" s="17"/>
      <c r="H839" s="17"/>
    </row>
    <row r="840" spans="7:8">
      <c r="G840" s="17"/>
      <c r="H840" s="17"/>
    </row>
    <row r="841" spans="7:8">
      <c r="G841" s="17"/>
      <c r="H841" s="17"/>
    </row>
    <row r="842" spans="7:8">
      <c r="G842" s="17"/>
      <c r="H842" s="17"/>
    </row>
    <row r="843" spans="7:8">
      <c r="G843" s="17"/>
      <c r="H843" s="17"/>
    </row>
    <row r="844" spans="7:8">
      <c r="G844" s="17"/>
      <c r="H844" s="17"/>
    </row>
    <row r="845" spans="7:8">
      <c r="G845" s="17"/>
      <c r="H845" s="17"/>
    </row>
    <row r="846" spans="7:8">
      <c r="G846" s="17"/>
      <c r="H846" s="17"/>
    </row>
    <row r="847" spans="7:8">
      <c r="G847" s="17"/>
      <c r="H847" s="17"/>
    </row>
    <row r="848" spans="7:8">
      <c r="G848" s="17"/>
      <c r="H848" s="17"/>
    </row>
    <row r="849" spans="7:8">
      <c r="G849" s="17"/>
      <c r="H849" s="17"/>
    </row>
    <row r="850" spans="7:8">
      <c r="G850" s="17"/>
      <c r="H850" s="17"/>
    </row>
    <row r="851" spans="7:8">
      <c r="G851" s="17"/>
      <c r="H851" s="17"/>
    </row>
    <row r="852" spans="7:8">
      <c r="G852" s="17"/>
      <c r="H852" s="17"/>
    </row>
    <row r="853" spans="7:8">
      <c r="G853" s="17"/>
      <c r="H853" s="17"/>
    </row>
    <row r="854" spans="7:8">
      <c r="G854" s="17"/>
      <c r="H854" s="17"/>
    </row>
    <row r="855" spans="7:8">
      <c r="G855" s="17"/>
      <c r="H855" s="17"/>
    </row>
    <row r="856" spans="7:8">
      <c r="G856" s="17"/>
      <c r="H856" s="17"/>
    </row>
    <row r="857" spans="7:8">
      <c r="G857" s="17"/>
      <c r="H857" s="17"/>
    </row>
    <row r="858" spans="7:8">
      <c r="G858" s="17"/>
      <c r="H858" s="17"/>
    </row>
    <row r="859" spans="7:8">
      <c r="G859" s="17"/>
      <c r="H859" s="17"/>
    </row>
    <row r="860" spans="7:8">
      <c r="G860" s="17"/>
      <c r="H860" s="17"/>
    </row>
    <row r="861" spans="7:8">
      <c r="G861" s="17"/>
      <c r="H861" s="17"/>
    </row>
    <row r="862" spans="7:8">
      <c r="G862" s="17"/>
      <c r="H862" s="17"/>
    </row>
    <row r="863" spans="7:8">
      <c r="G863" s="17"/>
      <c r="H863" s="17"/>
    </row>
    <row r="864" spans="7:8">
      <c r="G864" s="17"/>
      <c r="H864" s="17"/>
    </row>
    <row r="865" spans="7:8">
      <c r="G865" s="17"/>
      <c r="H865" s="17"/>
    </row>
    <row r="866" spans="7:8">
      <c r="G866" s="17"/>
      <c r="H866" s="17"/>
    </row>
    <row r="867" spans="7:8">
      <c r="G867" s="17"/>
      <c r="H867" s="17"/>
    </row>
    <row r="868" spans="7:8">
      <c r="G868" s="17"/>
      <c r="H868" s="17"/>
    </row>
    <row r="869" spans="7:8">
      <c r="G869" s="17"/>
      <c r="H869" s="17"/>
    </row>
    <row r="870" spans="7:8">
      <c r="G870" s="17"/>
      <c r="H870" s="17"/>
    </row>
    <row r="871" spans="7:8">
      <c r="G871" s="17"/>
      <c r="H871" s="17"/>
    </row>
    <row r="872" spans="7:8">
      <c r="G872" s="17"/>
      <c r="H872" s="17"/>
    </row>
    <row r="873" spans="7:8">
      <c r="G873" s="17"/>
      <c r="H873" s="17"/>
    </row>
    <row r="874" spans="7:8">
      <c r="G874" s="17"/>
      <c r="H874" s="17"/>
    </row>
    <row r="875" spans="7:8">
      <c r="G875" s="17"/>
      <c r="H875" s="17"/>
    </row>
    <row r="876" spans="7:8">
      <c r="G876" s="17"/>
      <c r="H876" s="17"/>
    </row>
    <row r="877" spans="7:8">
      <c r="G877" s="17"/>
      <c r="H877" s="17"/>
    </row>
    <row r="878" spans="7:8">
      <c r="G878" s="17"/>
      <c r="H878" s="17"/>
    </row>
    <row r="879" spans="7:8">
      <c r="G879" s="17"/>
      <c r="H879" s="17"/>
    </row>
    <row r="880" spans="7:8">
      <c r="G880" s="17"/>
      <c r="H880" s="17"/>
    </row>
    <row r="881" spans="7:8">
      <c r="G881" s="17"/>
      <c r="H881" s="17"/>
    </row>
    <row r="882" spans="7:8">
      <c r="G882" s="17"/>
      <c r="H882" s="17"/>
    </row>
    <row r="883" spans="7:8">
      <c r="G883" s="17"/>
      <c r="H883" s="17"/>
    </row>
    <row r="884" spans="7:8">
      <c r="G884" s="17"/>
      <c r="H884" s="17"/>
    </row>
    <row r="885" spans="7:8">
      <c r="G885" s="17"/>
      <c r="H885" s="17"/>
    </row>
    <row r="886" spans="7:8">
      <c r="G886" s="17"/>
      <c r="H886" s="17"/>
    </row>
    <row r="887" spans="7:8">
      <c r="G887" s="17"/>
      <c r="H887" s="17"/>
    </row>
    <row r="888" spans="7:8">
      <c r="G888" s="17"/>
      <c r="H888" s="17"/>
    </row>
    <row r="889" spans="7:8">
      <c r="G889" s="17"/>
      <c r="H889" s="17"/>
    </row>
    <row r="890" spans="7:8">
      <c r="G890" s="17"/>
      <c r="H890" s="17"/>
    </row>
    <row r="891" spans="7:8">
      <c r="G891" s="17"/>
      <c r="H891" s="17"/>
    </row>
    <row r="892" spans="7:8">
      <c r="G892" s="17"/>
      <c r="H892" s="17"/>
    </row>
    <row r="893" spans="7:8">
      <c r="G893" s="17"/>
      <c r="H893" s="17"/>
    </row>
    <row r="894" spans="7:8">
      <c r="G894" s="17"/>
      <c r="H894" s="17"/>
    </row>
    <row r="895" spans="7:8">
      <c r="G895" s="17"/>
      <c r="H895" s="17"/>
    </row>
    <row r="896" spans="7:8">
      <c r="G896" s="17"/>
      <c r="H896" s="17"/>
    </row>
    <row r="897" spans="7:8">
      <c r="G897" s="17"/>
      <c r="H897" s="17"/>
    </row>
    <row r="898" spans="7:8">
      <c r="G898" s="17"/>
      <c r="H898" s="17"/>
    </row>
    <row r="899" spans="7:8">
      <c r="G899" s="17"/>
      <c r="H899" s="17"/>
    </row>
    <row r="900" spans="7:8">
      <c r="G900" s="17"/>
      <c r="H900" s="17"/>
    </row>
    <row r="901" spans="7:8">
      <c r="G901" s="17"/>
      <c r="H901" s="17"/>
    </row>
    <row r="902" spans="7:8">
      <c r="G902" s="17"/>
      <c r="H902" s="17"/>
    </row>
    <row r="903" spans="7:8">
      <c r="G903" s="17"/>
      <c r="H903" s="17"/>
    </row>
    <row r="904" spans="7:8">
      <c r="G904" s="17"/>
      <c r="H904" s="17"/>
    </row>
    <row r="905" spans="7:8">
      <c r="G905" s="17"/>
      <c r="H905" s="17"/>
    </row>
    <row r="906" spans="7:8">
      <c r="G906" s="17"/>
      <c r="H906" s="17"/>
    </row>
    <row r="907" spans="7:8">
      <c r="G907" s="17"/>
      <c r="H907" s="17"/>
    </row>
    <row r="908" spans="7:8">
      <c r="G908" s="17"/>
      <c r="H908" s="17"/>
    </row>
    <row r="909" spans="7:8">
      <c r="G909" s="17"/>
      <c r="H909" s="17"/>
    </row>
    <row r="910" spans="7:8">
      <c r="G910" s="17"/>
      <c r="H910" s="17"/>
    </row>
    <row r="911" spans="7:8">
      <c r="G911" s="17"/>
      <c r="H911" s="17"/>
    </row>
    <row r="912" spans="7:8">
      <c r="G912" s="17"/>
      <c r="H912" s="17"/>
    </row>
    <row r="913" spans="7:8">
      <c r="G913" s="17"/>
      <c r="H913" s="17"/>
    </row>
    <row r="914" spans="7:8">
      <c r="G914" s="17"/>
      <c r="H914" s="17"/>
    </row>
    <row r="915" spans="7:8">
      <c r="G915" s="17"/>
      <c r="H915" s="17"/>
    </row>
    <row r="916" spans="7:8">
      <c r="G916" s="17"/>
      <c r="H916" s="17"/>
    </row>
    <row r="917" spans="7:8">
      <c r="G917" s="17"/>
      <c r="H917" s="17"/>
    </row>
    <row r="918" spans="7:8">
      <c r="G918" s="17"/>
      <c r="H918" s="17"/>
    </row>
    <row r="919" spans="7:8">
      <c r="G919" s="17"/>
      <c r="H919" s="17"/>
    </row>
    <row r="920" spans="7:8">
      <c r="G920" s="17"/>
      <c r="H920" s="17"/>
    </row>
    <row r="921" spans="7:8">
      <c r="G921" s="17"/>
      <c r="H921" s="17"/>
    </row>
    <row r="922" spans="7:8">
      <c r="G922" s="17"/>
      <c r="H922" s="17"/>
    </row>
    <row r="923" spans="7:8">
      <c r="G923" s="17"/>
      <c r="H923" s="17"/>
    </row>
    <row r="924" spans="7:8">
      <c r="G924" s="17"/>
      <c r="H924" s="17"/>
    </row>
    <row r="925" spans="7:8">
      <c r="G925" s="17"/>
      <c r="H925" s="17"/>
    </row>
    <row r="926" spans="7:8">
      <c r="G926" s="17"/>
      <c r="H926" s="17"/>
    </row>
    <row r="927" spans="7:8">
      <c r="G927" s="17"/>
      <c r="H927" s="17"/>
    </row>
    <row r="928" spans="7:8">
      <c r="G928" s="17"/>
      <c r="H928" s="17"/>
    </row>
    <row r="929" spans="7:8">
      <c r="G929" s="17"/>
      <c r="H929" s="17"/>
    </row>
    <row r="930" spans="7:8">
      <c r="G930" s="17"/>
      <c r="H930" s="17"/>
    </row>
    <row r="931" spans="7:8">
      <c r="G931" s="17"/>
      <c r="H931" s="17"/>
    </row>
    <row r="932" spans="7:8">
      <c r="G932" s="17"/>
      <c r="H932" s="17"/>
    </row>
    <row r="933" spans="7:8">
      <c r="G933" s="17"/>
      <c r="H933" s="17"/>
    </row>
    <row r="934" spans="7:8">
      <c r="G934" s="17"/>
      <c r="H934" s="17"/>
    </row>
    <row r="935" spans="7:8">
      <c r="G935" s="17"/>
      <c r="H935" s="17"/>
    </row>
    <row r="936" spans="7:8">
      <c r="G936" s="17"/>
      <c r="H936" s="17"/>
    </row>
    <row r="937" spans="7:8">
      <c r="G937" s="17"/>
      <c r="H937" s="17"/>
    </row>
    <row r="938" spans="7:8">
      <c r="G938" s="17"/>
      <c r="H938" s="17"/>
    </row>
    <row r="939" spans="7:8">
      <c r="G939" s="17"/>
      <c r="H939" s="17"/>
    </row>
    <row r="940" spans="7:8">
      <c r="G940" s="17"/>
      <c r="H940" s="17"/>
    </row>
    <row r="941" spans="7:8">
      <c r="G941" s="17"/>
      <c r="H941" s="17"/>
    </row>
    <row r="942" spans="7:8">
      <c r="G942" s="17"/>
      <c r="H942" s="17"/>
    </row>
    <row r="943" spans="7:8">
      <c r="G943" s="17"/>
      <c r="H943" s="17"/>
    </row>
    <row r="944" spans="7:8">
      <c r="G944" s="17"/>
      <c r="H944" s="17"/>
    </row>
    <row r="945" spans="7:8">
      <c r="G945" s="17"/>
      <c r="H945" s="17"/>
    </row>
    <row r="946" spans="7:8">
      <c r="G946" s="17"/>
      <c r="H946" s="17"/>
    </row>
    <row r="947" spans="7:8">
      <c r="G947" s="17"/>
      <c r="H947" s="17"/>
    </row>
    <row r="948" spans="7:8">
      <c r="G948" s="17"/>
      <c r="H948" s="17"/>
    </row>
    <row r="949" spans="7:8">
      <c r="G949" s="17"/>
      <c r="H949" s="17"/>
    </row>
    <row r="950" spans="7:8">
      <c r="G950" s="17"/>
      <c r="H950" s="17"/>
    </row>
    <row r="951" spans="7:8">
      <c r="G951" s="17"/>
      <c r="H951" s="17"/>
    </row>
    <row r="952" spans="7:8">
      <c r="G952" s="17"/>
      <c r="H952" s="17"/>
    </row>
    <row r="953" spans="7:8">
      <c r="G953" s="17"/>
      <c r="H953" s="17"/>
    </row>
    <row r="954" spans="7:8">
      <c r="G954" s="17"/>
      <c r="H954" s="17"/>
    </row>
    <row r="955" spans="7:8">
      <c r="G955" s="17"/>
      <c r="H955" s="17"/>
    </row>
    <row r="956" spans="7:8">
      <c r="G956" s="17"/>
      <c r="H956" s="17"/>
    </row>
    <row r="957" spans="7:8">
      <c r="G957" s="17"/>
      <c r="H957" s="17"/>
    </row>
    <row r="958" spans="7:8">
      <c r="G958" s="17"/>
      <c r="H958" s="17"/>
    </row>
    <row r="959" spans="7:8">
      <c r="G959" s="17"/>
      <c r="H959" s="17"/>
    </row>
    <row r="960" spans="7:8">
      <c r="G960" s="17"/>
      <c r="H960" s="17"/>
    </row>
    <row r="961" spans="7:8">
      <c r="G961" s="17"/>
      <c r="H961" s="17"/>
    </row>
    <row r="962" spans="7:8">
      <c r="G962" s="17"/>
      <c r="H962" s="17"/>
    </row>
    <row r="963" spans="7:8">
      <c r="G963" s="17"/>
      <c r="H963" s="17"/>
    </row>
    <row r="964" spans="7:8">
      <c r="G964" s="17"/>
      <c r="H964" s="17"/>
    </row>
    <row r="965" spans="7:8">
      <c r="G965" s="17"/>
      <c r="H965" s="17"/>
    </row>
    <row r="966" spans="7:8">
      <c r="G966" s="17"/>
      <c r="H966" s="17"/>
    </row>
    <row r="967" spans="7:8">
      <c r="G967" s="17"/>
      <c r="H967" s="17"/>
    </row>
    <row r="968" spans="7:8">
      <c r="G968" s="17"/>
      <c r="H968" s="17"/>
    </row>
    <row r="969" spans="7:8">
      <c r="G969" s="17"/>
      <c r="H969" s="17"/>
    </row>
    <row r="970" spans="7:8">
      <c r="G970" s="17"/>
      <c r="H970" s="17"/>
    </row>
    <row r="971" spans="7:8">
      <c r="G971" s="17"/>
      <c r="H971" s="17"/>
    </row>
    <row r="972" spans="7:8">
      <c r="G972" s="17"/>
      <c r="H972" s="17"/>
    </row>
    <row r="973" spans="7:8">
      <c r="G973" s="17"/>
      <c r="H973" s="17"/>
    </row>
    <row r="974" spans="7:8">
      <c r="G974" s="17"/>
      <c r="H974" s="17"/>
    </row>
    <row r="975" spans="7:8">
      <c r="G975" s="17"/>
      <c r="H975" s="17"/>
    </row>
    <row r="976" spans="7:8">
      <c r="G976" s="17"/>
      <c r="H976" s="17"/>
    </row>
    <row r="977" spans="7:8">
      <c r="G977" s="17"/>
      <c r="H977" s="17"/>
    </row>
    <row r="978" spans="7:8">
      <c r="G978" s="17"/>
      <c r="H978" s="17"/>
    </row>
    <row r="979" spans="7:8">
      <c r="G979" s="17"/>
      <c r="H979" s="17"/>
    </row>
    <row r="980" spans="7:8">
      <c r="G980" s="17"/>
      <c r="H980" s="17"/>
    </row>
    <row r="981" spans="7:8">
      <c r="G981" s="17"/>
      <c r="H981" s="17"/>
    </row>
    <row r="982" spans="7:8">
      <c r="G982" s="17"/>
      <c r="H982" s="17"/>
    </row>
    <row r="983" spans="7:8">
      <c r="G983" s="17"/>
      <c r="H983" s="17"/>
    </row>
    <row r="984" spans="7:8">
      <c r="G984" s="17"/>
      <c r="H984" s="17"/>
    </row>
    <row r="985" spans="7:8">
      <c r="G985" s="17"/>
      <c r="H985" s="17"/>
    </row>
    <row r="986" spans="7:8">
      <c r="G986" s="17"/>
      <c r="H986" s="17"/>
    </row>
    <row r="987" spans="7:8">
      <c r="G987" s="17"/>
      <c r="H987" s="17"/>
    </row>
    <row r="988" spans="7:8">
      <c r="G988" s="17"/>
      <c r="H988" s="17"/>
    </row>
    <row r="989" spans="7:8">
      <c r="G989" s="17"/>
      <c r="H989" s="17"/>
    </row>
    <row r="990" spans="7:8">
      <c r="G990" s="17"/>
      <c r="H990" s="17"/>
    </row>
    <row r="991" spans="7:8">
      <c r="G991" s="17"/>
      <c r="H991" s="17"/>
    </row>
    <row r="992" spans="7:8">
      <c r="G992" s="17"/>
      <c r="H992" s="17"/>
    </row>
    <row r="993" spans="7:8">
      <c r="G993" s="17"/>
      <c r="H993" s="17"/>
    </row>
    <row r="994" spans="7:8">
      <c r="G994" s="17"/>
      <c r="H994" s="17"/>
    </row>
    <row r="995" spans="7:8">
      <c r="G995" s="17"/>
      <c r="H995" s="17"/>
    </row>
    <row r="996" spans="7:8">
      <c r="G996" s="17"/>
      <c r="H996" s="17"/>
    </row>
    <row r="997" spans="7:8">
      <c r="G997" s="17"/>
      <c r="H997" s="17"/>
    </row>
    <row r="998" spans="7:8">
      <c r="G998" s="17"/>
      <c r="H998" s="17"/>
    </row>
    <row r="999" spans="7:8">
      <c r="G999" s="17"/>
      <c r="H999" s="17"/>
    </row>
    <row r="1000" spans="7:8">
      <c r="G1000" s="17"/>
      <c r="H1000" s="17"/>
    </row>
    <row r="1001" spans="7:8">
      <c r="G1001" s="17"/>
      <c r="H1001" s="17"/>
    </row>
    <row r="1002" spans="7:8">
      <c r="G1002" s="17"/>
      <c r="H1002" s="17"/>
    </row>
    <row r="1003" spans="7:8">
      <c r="G1003" s="17"/>
      <c r="H1003" s="17"/>
    </row>
    <row r="1004" spans="7:8">
      <c r="G1004" s="17"/>
      <c r="H1004" s="17"/>
    </row>
    <row r="1005" spans="7:8">
      <c r="G1005" s="17"/>
      <c r="H1005" s="17"/>
    </row>
    <row r="1006" spans="7:8">
      <c r="G1006" s="17"/>
      <c r="H1006" s="17"/>
    </row>
    <row r="1007" spans="7:8">
      <c r="G1007" s="17"/>
      <c r="H1007" s="17"/>
    </row>
    <row r="1008" spans="7:8">
      <c r="G1008" s="17"/>
      <c r="H1008" s="17"/>
    </row>
    <row r="1009" spans="7:8">
      <c r="G1009" s="17"/>
      <c r="H1009" s="17"/>
    </row>
    <row r="1010" spans="7:8">
      <c r="G1010" s="17"/>
      <c r="H1010" s="17"/>
    </row>
    <row r="1011" spans="7:8">
      <c r="G1011" s="17"/>
      <c r="H1011" s="17"/>
    </row>
    <row r="1012" spans="7:8">
      <c r="G1012" s="17"/>
      <c r="H1012" s="17"/>
    </row>
    <row r="1013" spans="7:8">
      <c r="G1013" s="17"/>
      <c r="H1013" s="17"/>
    </row>
    <row r="1014" spans="7:8">
      <c r="G1014" s="17"/>
      <c r="H1014" s="17"/>
    </row>
    <row r="1015" spans="7:8">
      <c r="G1015" s="17"/>
      <c r="H1015" s="17"/>
    </row>
    <row r="1016" spans="7:8">
      <c r="G1016" s="17"/>
      <c r="H1016" s="17"/>
    </row>
    <row r="1017" spans="7:8">
      <c r="G1017" s="17"/>
      <c r="H1017" s="17"/>
    </row>
    <row r="1018" spans="7:8">
      <c r="G1018" s="17"/>
      <c r="H1018" s="17"/>
    </row>
    <row r="1019" spans="7:8">
      <c r="G1019" s="17"/>
      <c r="H1019" s="17"/>
    </row>
    <row r="1020" spans="7:8">
      <c r="G1020" s="17"/>
      <c r="H1020" s="17"/>
    </row>
    <row r="1021" spans="7:8">
      <c r="G1021" s="17"/>
      <c r="H1021" s="17"/>
    </row>
    <row r="1022" spans="7:8">
      <c r="G1022" s="17"/>
      <c r="H1022" s="17"/>
    </row>
    <row r="1023" spans="7:8">
      <c r="G1023" s="17"/>
      <c r="H1023" s="17"/>
    </row>
    <row r="1024" spans="7:8">
      <c r="G1024" s="17"/>
      <c r="H1024" s="17"/>
    </row>
    <row r="1025" spans="7:8">
      <c r="G1025" s="17"/>
      <c r="H1025" s="17"/>
    </row>
    <row r="1026" spans="7:8">
      <c r="G1026" s="17"/>
      <c r="H1026" s="17"/>
    </row>
    <row r="1027" spans="7:8">
      <c r="G1027" s="17"/>
      <c r="H1027" s="17"/>
    </row>
    <row r="1028" spans="7:8">
      <c r="G1028" s="17"/>
      <c r="H1028" s="17"/>
    </row>
    <row r="1029" spans="7:8">
      <c r="G1029" s="17"/>
      <c r="H1029" s="17"/>
    </row>
    <row r="1030" spans="7:8">
      <c r="G1030" s="17"/>
      <c r="H1030" s="17"/>
    </row>
    <row r="1031" spans="7:8">
      <c r="G1031" s="17"/>
      <c r="H1031" s="17"/>
    </row>
    <row r="1032" spans="7:8">
      <c r="G1032" s="17"/>
      <c r="H1032" s="17"/>
    </row>
    <row r="1033" spans="7:8">
      <c r="G1033" s="17"/>
      <c r="H1033" s="17"/>
    </row>
    <row r="1034" spans="7:8">
      <c r="G1034" s="17"/>
      <c r="H1034" s="17"/>
    </row>
    <row r="1035" spans="7:8">
      <c r="G1035" s="17"/>
      <c r="H1035" s="17"/>
    </row>
    <row r="1036" spans="7:8">
      <c r="G1036" s="17"/>
      <c r="H1036" s="17"/>
    </row>
    <row r="1037" spans="7:8">
      <c r="G1037" s="17"/>
      <c r="H1037" s="17"/>
    </row>
    <row r="1038" spans="7:8">
      <c r="G1038" s="17"/>
      <c r="H1038" s="17"/>
    </row>
    <row r="1039" spans="7:8">
      <c r="G1039" s="17"/>
      <c r="H1039" s="17"/>
    </row>
    <row r="1040" spans="7:8">
      <c r="G1040" s="17"/>
      <c r="H1040" s="17"/>
    </row>
    <row r="1041" spans="7:8">
      <c r="G1041" s="17"/>
      <c r="H1041" s="17"/>
    </row>
    <row r="1042" spans="7:8">
      <c r="G1042" s="17"/>
      <c r="H1042" s="17"/>
    </row>
    <row r="1043" spans="7:8">
      <c r="G1043" s="17"/>
      <c r="H1043" s="17"/>
    </row>
    <row r="1044" spans="7:8">
      <c r="G1044" s="17"/>
      <c r="H1044" s="17"/>
    </row>
    <row r="1045" spans="7:8">
      <c r="G1045" s="17"/>
      <c r="H1045" s="17"/>
    </row>
    <row r="1046" spans="7:8">
      <c r="G1046" s="17"/>
      <c r="H1046" s="17"/>
    </row>
    <row r="1047" spans="7:8">
      <c r="G1047" s="17"/>
      <c r="H1047" s="17"/>
    </row>
    <row r="1048" spans="7:8">
      <c r="G1048" s="17"/>
      <c r="H1048" s="17"/>
    </row>
    <row r="1049" spans="7:8">
      <c r="G1049" s="17"/>
      <c r="H1049" s="17"/>
    </row>
    <row r="1050" spans="7:8">
      <c r="G1050" s="17"/>
      <c r="H1050" s="17"/>
    </row>
    <row r="1051" spans="7:8">
      <c r="G1051" s="17"/>
      <c r="H1051" s="17"/>
    </row>
    <row r="1052" spans="7:8">
      <c r="G1052" s="17"/>
      <c r="H1052" s="17"/>
    </row>
  </sheetData>
  <mergeCells count="9">
    <mergeCell ref="A214:F214"/>
    <mergeCell ref="A195:F195"/>
    <mergeCell ref="A211:F211"/>
    <mergeCell ref="A3:F3"/>
    <mergeCell ref="A2:F2"/>
    <mergeCell ref="A21:F21"/>
    <mergeCell ref="A83:F83"/>
    <mergeCell ref="A181:F181"/>
    <mergeCell ref="A193:F193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68" fitToHeight="0" orientation="portrait" r:id="rId1"/>
  <headerFooter>
    <oddHeader>&amp;L&amp;8Rozšíření saunového provozu a wellness služeb - lázně Aurora Třeboň
&amp;C&amp;8MaR&amp;R&amp;8D.1.01.4.402 Technická specifikace</oddHeader>
    <oddFooter>&amp;C&amp;8Stránka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Normal="100" workbookViewId="0">
      <selection activeCell="G30" sqref="G30"/>
    </sheetView>
  </sheetViews>
  <sheetFormatPr defaultColWidth="8.7109375" defaultRowHeight="12.75"/>
  <cols>
    <col min="1" max="1" width="4.85546875" style="27" customWidth="1"/>
    <col min="2" max="2" width="65.42578125" style="27" customWidth="1"/>
    <col min="3" max="3" width="11.140625" style="27" customWidth="1"/>
    <col min="4" max="4" width="12.85546875" style="27" customWidth="1"/>
    <col min="5" max="5" width="14" style="27" customWidth="1"/>
    <col min="6" max="16384" width="8.7109375" style="27"/>
  </cols>
  <sheetData>
    <row r="1" spans="1:5" ht="15.75" thickBot="1">
      <c r="A1" s="26"/>
      <c r="B1" s="26"/>
      <c r="C1" s="26"/>
      <c r="D1" s="26"/>
      <c r="E1" s="26"/>
    </row>
    <row r="2" spans="1:5" ht="13.5" thickBot="1">
      <c r="A2" s="28" t="s">
        <v>453</v>
      </c>
      <c r="B2" s="29" t="s">
        <v>454</v>
      </c>
      <c r="C2" s="29" t="s">
        <v>455</v>
      </c>
      <c r="D2" s="29" t="s">
        <v>456</v>
      </c>
      <c r="E2" s="30" t="s">
        <v>457</v>
      </c>
    </row>
    <row r="3" spans="1:5">
      <c r="A3" s="31">
        <v>1</v>
      </c>
      <c r="B3" s="32" t="s">
        <v>459</v>
      </c>
      <c r="C3" s="33">
        <f>D1.01.4.406!I3</f>
        <v>0</v>
      </c>
      <c r="D3" s="33">
        <f>D1.01.4.406!J3</f>
        <v>0</v>
      </c>
      <c r="E3" s="33">
        <f>D1.01.4.406!K3</f>
        <v>0</v>
      </c>
    </row>
    <row r="4" spans="1:5">
      <c r="A4" s="31">
        <v>2</v>
      </c>
      <c r="B4" s="35" t="s">
        <v>460</v>
      </c>
      <c r="C4" s="33">
        <f>D1.01.4.406!I21</f>
        <v>0</v>
      </c>
      <c r="D4" s="33">
        <f>D1.01.4.406!J21</f>
        <v>0</v>
      </c>
      <c r="E4" s="33">
        <f>D1.01.4.406!K21</f>
        <v>0</v>
      </c>
    </row>
    <row r="5" spans="1:5">
      <c r="A5" s="31">
        <v>3</v>
      </c>
      <c r="B5" s="35" t="s">
        <v>461</v>
      </c>
      <c r="C5" s="33">
        <f>D1.01.4.406!I83</f>
        <v>0</v>
      </c>
      <c r="D5" s="33">
        <f>D1.01.4.406!J83</f>
        <v>0</v>
      </c>
      <c r="E5" s="33">
        <f>D1.01.4.406!K83</f>
        <v>0</v>
      </c>
    </row>
    <row r="6" spans="1:5">
      <c r="A6" s="34">
        <v>4</v>
      </c>
      <c r="B6" s="35" t="s">
        <v>220</v>
      </c>
      <c r="C6" s="33">
        <f>D1.01.4.406!I181</f>
        <v>0</v>
      </c>
      <c r="D6" s="33">
        <f>D1.01.4.406!J181</f>
        <v>0</v>
      </c>
      <c r="E6" s="33">
        <f>D1.01.4.406!K181</f>
        <v>0</v>
      </c>
    </row>
    <row r="7" spans="1:5">
      <c r="A7" s="34">
        <v>5</v>
      </c>
      <c r="B7" s="35" t="s">
        <v>237</v>
      </c>
      <c r="C7" s="33">
        <f>D1.01.4.406!I193</f>
        <v>0</v>
      </c>
      <c r="D7" s="33">
        <f>D1.01.4.406!J193</f>
        <v>0</v>
      </c>
      <c r="E7" s="33">
        <f>D1.01.4.406!K193</f>
        <v>0</v>
      </c>
    </row>
    <row r="8" spans="1:5">
      <c r="A8" s="34">
        <v>6</v>
      </c>
      <c r="B8" s="35" t="s">
        <v>246</v>
      </c>
      <c r="C8" s="33">
        <f>D1.01.4.406!I195</f>
        <v>0</v>
      </c>
      <c r="D8" s="33">
        <f>D1.01.4.406!J195</f>
        <v>0</v>
      </c>
      <c r="E8" s="33">
        <f>D1.01.4.406!K195</f>
        <v>0</v>
      </c>
    </row>
    <row r="9" spans="1:5">
      <c r="A9" s="34">
        <v>7</v>
      </c>
      <c r="B9" s="35" t="s">
        <v>289</v>
      </c>
      <c r="C9" s="33">
        <f>D1.01.4.406!I211</f>
        <v>0</v>
      </c>
      <c r="D9" s="33">
        <f>D1.01.4.406!J211</f>
        <v>0</v>
      </c>
      <c r="E9" s="33">
        <f>D1.01.4.406!K211</f>
        <v>0</v>
      </c>
    </row>
    <row r="10" spans="1:5" ht="13.5" thickBot="1">
      <c r="A10" s="34">
        <v>8</v>
      </c>
      <c r="B10" s="35" t="s">
        <v>245</v>
      </c>
      <c r="C10" s="33">
        <f>D1.01.4.406!I214</f>
        <v>0</v>
      </c>
      <c r="D10" s="33">
        <f>D1.01.4.406!J214</f>
        <v>0</v>
      </c>
      <c r="E10" s="33">
        <f>D1.01.4.406!K214</f>
        <v>0</v>
      </c>
    </row>
    <row r="11" spans="1:5" ht="13.5" thickBot="1">
      <c r="A11" s="45" t="s">
        <v>458</v>
      </c>
      <c r="B11" s="46"/>
      <c r="C11" s="36">
        <f>SUM(C3:C10)</f>
        <v>0</v>
      </c>
      <c r="D11" s="36">
        <f>SUM(D3:D10)</f>
        <v>0</v>
      </c>
      <c r="E11" s="37">
        <f>SUM(E3:E10)</f>
        <v>0</v>
      </c>
    </row>
  </sheetData>
  <mergeCells count="1">
    <mergeCell ref="A11:B1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&amp;C&amp;14POLOŽKOVÝ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D1.01.4.406</vt:lpstr>
      <vt:lpstr>REKAPITULACE</vt:lpstr>
      <vt:lpstr>D1.01.4.406!Názvy_tisku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Mára</dc:creator>
  <cp:lastModifiedBy>Richard</cp:lastModifiedBy>
  <cp:lastPrinted>2021-04-08T11:15:34Z</cp:lastPrinted>
  <dcterms:created xsi:type="dcterms:W3CDTF">2021-03-05T06:39:09Z</dcterms:created>
  <dcterms:modified xsi:type="dcterms:W3CDTF">2021-06-30T09:52:36Z</dcterms:modified>
</cp:coreProperties>
</file>